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verde1\Desktop\SOPRASOGLIA\DIAGNOSTICA PER TAMPONI SARS - SOTTOSOGLIA\INDIZIONE\INDIZIONE\"/>
    </mc:Choice>
  </mc:AlternateContent>
  <xr:revisionPtr revIDLastSave="0" documentId="13_ncr:1_{20357EAB-CC26-4259-BDEC-E7A774D7EE96}" xr6:coauthVersionLast="47" xr6:coauthVersionMax="47" xr10:uidLastSave="{00000000-0000-0000-0000-000000000000}"/>
  <bookViews>
    <workbookView xWindow="-120" yWindow="-120" windowWidth="29040" windowHeight="15840" xr2:uid="{00000000-000D-0000-FFFF-FFFF00000000}"/>
  </bookViews>
  <sheets>
    <sheet name="offerta economica" sheetId="5" r:id="rId1"/>
    <sheet name="Legenda Proposta articolo" sheetId="2" r:id="rId2"/>
    <sheet name="Conto co.ge." sheetId="4" r:id="rId3"/>
    <sheet name="Codici IVA" sheetId="3" r:id="rId4"/>
  </sheets>
  <definedNames>
    <definedName name="_xlnm._FilterDatabase" localSheetId="2" hidden="1">'Conto co.ge.'!$A$1:$B$1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5" l="1"/>
  <c r="N24" i="5" s="1"/>
  <c r="N19" i="5"/>
  <c r="N18" i="5"/>
  <c r="N12" i="5"/>
  <c r="N13" i="5"/>
  <c r="N14" i="5"/>
  <c r="N11" i="5"/>
  <c r="N7" i="5"/>
  <c r="N8" i="5" s="1"/>
  <c r="N15" i="5" l="1"/>
  <c r="N20" i="5"/>
  <c r="N25" i="5"/>
</calcChain>
</file>

<file path=xl/sharedStrings.xml><?xml version="1.0" encoding="utf-8"?>
<sst xmlns="http://schemas.openxmlformats.org/spreadsheetml/2006/main" count="454" uniqueCount="365">
  <si>
    <t>Descrizione</t>
  </si>
  <si>
    <t>Quantità Confezione</t>
  </si>
  <si>
    <t>CND</t>
  </si>
  <si>
    <t>Repertorio</t>
  </si>
  <si>
    <t>Tipo Dispositivo</t>
  </si>
  <si>
    <t>Tipologia</t>
  </si>
  <si>
    <t>Produttore</t>
  </si>
  <si>
    <t>ATC</t>
  </si>
  <si>
    <t>Partita IVA</t>
  </si>
  <si>
    <t>Campo</t>
  </si>
  <si>
    <t>Tipo</t>
  </si>
  <si>
    <t>Obbligatorio</t>
  </si>
  <si>
    <t>String(1)</t>
  </si>
  <si>
    <t>Tipologia di materiale</t>
  </si>
  <si>
    <t>Obblig</t>
  </si>
  <si>
    <t>AIC/Minsan</t>
  </si>
  <si>
    <t>String(9)</t>
  </si>
  <si>
    <t>Codice AIC/codice farmadati</t>
  </si>
  <si>
    <t>Facolt(*)</t>
  </si>
  <si>
    <t>Codice AIC/farmadati, obbligatorio in caso di farmaco</t>
  </si>
  <si>
    <t>String(240)</t>
  </si>
  <si>
    <t>Descrizione prodotto</t>
  </si>
  <si>
    <t>Descrizione del prodotto</t>
  </si>
  <si>
    <t>Unita Misura</t>
  </si>
  <si>
    <t>String(6)</t>
  </si>
  <si>
    <t>Unità di misura</t>
  </si>
  <si>
    <t>Decimal</t>
  </si>
  <si>
    <t>Quantità confezione</t>
  </si>
  <si>
    <t>String(7)</t>
  </si>
  <si>
    <t>Sistema di classificazione anatomico, terapeutico e chimico</t>
  </si>
  <si>
    <t>String(20)</t>
  </si>
  <si>
    <t>Classificazione Naz. Disp</t>
  </si>
  <si>
    <t>Obbligatorio in caso di dispositivo</t>
  </si>
  <si>
    <t>Tipologia di dispositivo</t>
  </si>
  <si>
    <t>Falcolt(*)</t>
  </si>
  <si>
    <t>Obbligatorio in caso dispositivo</t>
  </si>
  <si>
    <t>String(100)</t>
  </si>
  <si>
    <t>Ragione sociale Produttore</t>
  </si>
  <si>
    <t>String(11)</t>
  </si>
  <si>
    <t>Articolo Produttore</t>
  </si>
  <si>
    <t>String (100)</t>
  </si>
  <si>
    <t>Codice prodotto produttore</t>
  </si>
  <si>
    <r>
      <t xml:space="preserve">Indicare </t>
    </r>
    <r>
      <rPr>
        <b/>
        <i/>
        <sz val="10"/>
        <color rgb="FF000000"/>
        <rFont val="Calibri"/>
        <family val="2"/>
      </rPr>
      <t>F</t>
    </r>
    <r>
      <rPr>
        <sz val="10"/>
        <color rgb="FF000000"/>
        <rFont val="Calibri"/>
        <family val="2"/>
      </rPr>
      <t xml:space="preserve">=farmaco, </t>
    </r>
    <r>
      <rPr>
        <b/>
        <i/>
        <sz val="10"/>
        <color rgb="FF000000"/>
        <rFont val="Calibri"/>
        <family val="2"/>
      </rPr>
      <t>D</t>
    </r>
    <r>
      <rPr>
        <sz val="10"/>
        <color rgb="FF000000"/>
        <rFont val="Calibri"/>
        <family val="2"/>
      </rPr>
      <t xml:space="preserve">=dispositivo, </t>
    </r>
    <r>
      <rPr>
        <b/>
        <i/>
        <sz val="10"/>
        <color rgb="FF000000"/>
        <rFont val="Calibri"/>
        <family val="2"/>
      </rPr>
      <t>ZALI</t>
    </r>
    <r>
      <rPr>
        <sz val="10"/>
        <color rgb="FF000000"/>
        <rFont val="Calibri"/>
        <family val="2"/>
      </rPr>
      <t xml:space="preserve">= alimentari e dietetici, </t>
    </r>
    <r>
      <rPr>
        <b/>
        <i/>
        <sz val="10"/>
        <color rgb="FF000000"/>
        <rFont val="Calibri"/>
        <family val="2"/>
      </rPr>
      <t>ZSAN</t>
    </r>
    <r>
      <rPr>
        <sz val="10"/>
        <color rgb="FF000000"/>
        <rFont val="Calibri"/>
        <family val="2"/>
      </rPr>
      <t>= altri prodotti sanitari (non dispositivi),</t>
    </r>
    <r>
      <rPr>
        <b/>
        <i/>
        <sz val="10"/>
        <color rgb="FF000000"/>
        <rFont val="Calibri"/>
        <family val="2"/>
      </rPr>
      <t xml:space="preserve"> ZBEC</t>
    </r>
    <r>
      <rPr>
        <sz val="10"/>
        <color rgb="FF000000"/>
        <rFont val="Calibri"/>
        <family val="2"/>
      </rPr>
      <t>= beni economali</t>
    </r>
  </si>
  <si>
    <t>Conto co.ge</t>
  </si>
  <si>
    <t>Codice IVA</t>
  </si>
  <si>
    <t>Obbligatorio in caso di dispositivo, prodotti sanitari ed economali (salvo eccezioni per i beni economali)</t>
  </si>
  <si>
    <t xml:space="preserve">conto di contabilità generale </t>
  </si>
  <si>
    <t>codice IVA</t>
  </si>
  <si>
    <r>
      <t>Obbligatorio in caso di dispositivo, indicare valore "</t>
    </r>
    <r>
      <rPr>
        <b/>
        <sz val="10"/>
        <color rgb="FF000000"/>
        <rFont val="Calibri"/>
        <family val="2"/>
      </rPr>
      <t>1"</t>
    </r>
    <r>
      <rPr>
        <sz val="10"/>
        <color rgb="FF000000"/>
        <rFont val="Calibri"/>
        <family val="2"/>
      </rPr>
      <t xml:space="preserve"> </t>
    </r>
    <r>
      <rPr>
        <i/>
        <sz val="10"/>
        <color rgb="FF000000"/>
        <rFont val="Calibri"/>
        <family val="2"/>
      </rPr>
      <t>dispositivo</t>
    </r>
    <r>
      <rPr>
        <sz val="10"/>
        <color rgb="FF000000"/>
        <rFont val="Calibri"/>
        <family val="2"/>
      </rPr>
      <t>, "</t>
    </r>
    <r>
      <rPr>
        <b/>
        <sz val="10"/>
        <color rgb="FF000000"/>
        <rFont val="Calibri"/>
        <family val="2"/>
      </rPr>
      <t>2"</t>
    </r>
    <r>
      <rPr>
        <i/>
        <sz val="10"/>
        <color rgb="FF000000"/>
        <rFont val="Calibri"/>
        <family val="2"/>
      </rPr>
      <t xml:space="preserve"> sistema o kit assemblato</t>
    </r>
    <r>
      <rPr>
        <sz val="10"/>
        <color rgb="FF000000"/>
        <rFont val="Calibri"/>
        <family val="2"/>
      </rPr>
      <t xml:space="preserve"> </t>
    </r>
  </si>
  <si>
    <t>A1</t>
  </si>
  <si>
    <t>Acquisti 4% detraibile 100%</t>
  </si>
  <si>
    <t>A2</t>
  </si>
  <si>
    <t>Acquisti 10% detraibile 100%</t>
  </si>
  <si>
    <t>A3</t>
  </si>
  <si>
    <t>Acquisti 20% detraibile 100%</t>
  </si>
  <si>
    <t>A4</t>
  </si>
  <si>
    <t>Acquisti 21% detraibile 100%</t>
  </si>
  <si>
    <t>A5</t>
  </si>
  <si>
    <t>Acquisti 22% detraibile 100%</t>
  </si>
  <si>
    <t>AA</t>
  </si>
  <si>
    <t>Acquisti esclusa dalla base imponibile</t>
  </si>
  <si>
    <t>AB</t>
  </si>
  <si>
    <t>Acquisti non imponibile art. 41 DL 331/93</t>
  </si>
  <si>
    <t>AC</t>
  </si>
  <si>
    <t>Acquisti esclusa art. 15 DPR 633/72</t>
  </si>
  <si>
    <t>AD</t>
  </si>
  <si>
    <t>Acquisti fuori campo IVA cessione omaggio art. 2</t>
  </si>
  <si>
    <t>AE</t>
  </si>
  <si>
    <t>Acquisti art.17 c.2 633/72</t>
  </si>
  <si>
    <t>AF</t>
  </si>
  <si>
    <t>Acquisti IVA assolta art. 74</t>
  </si>
  <si>
    <t>AG</t>
  </si>
  <si>
    <t>Acquisti esente art. 10</t>
  </si>
  <si>
    <t>AH</t>
  </si>
  <si>
    <t>Acquisti escluso art.15</t>
  </si>
  <si>
    <t>AI</t>
  </si>
  <si>
    <t>Acquisti variazione IVA art. 26 c.3</t>
  </si>
  <si>
    <t>AJ</t>
  </si>
  <si>
    <t>Acquisti non imponibile art. 73 2C DPR 633/72</t>
  </si>
  <si>
    <t>AK</t>
  </si>
  <si>
    <t>Acquisti non imponibile art. 8 bis</t>
  </si>
  <si>
    <t>AL</t>
  </si>
  <si>
    <t>Acquisti non imponibile art. 7</t>
  </si>
  <si>
    <t>AM</t>
  </si>
  <si>
    <t>Acquisti non imponibile art. 8</t>
  </si>
  <si>
    <t>AN</t>
  </si>
  <si>
    <t>Acquisti non imponibile art. 9</t>
  </si>
  <si>
    <t>AP</t>
  </si>
  <si>
    <t>Acquisti non imponibile art 74ter</t>
  </si>
  <si>
    <t>AQ</t>
  </si>
  <si>
    <t>Art. 17 comma 6 lett. a-ter (22% reverse charge)</t>
  </si>
  <si>
    <t>AR</t>
  </si>
  <si>
    <t>Acq. art. 1 c. 54-89 DL 190/2014 Reg. forfetario</t>
  </si>
  <si>
    <t>AS</t>
  </si>
  <si>
    <t>Acq. art. 27 c. 1 e 2 D.L. 98/2011 Reg. minimi</t>
  </si>
  <si>
    <t>BA</t>
  </si>
  <si>
    <t>Acquisti Fuori campo IVA art.4 DPR633/72</t>
  </si>
  <si>
    <t>CA</t>
  </si>
  <si>
    <t>Vendite esente art. 10 n. 12</t>
  </si>
  <si>
    <t>CB</t>
  </si>
  <si>
    <t>Vendite esente art. 10 n. 18</t>
  </si>
  <si>
    <t>CC</t>
  </si>
  <si>
    <t>Vendite esente art. 10 n. 19</t>
  </si>
  <si>
    <t>CD</t>
  </si>
  <si>
    <t>Vendite esente art. 10 n. 24</t>
  </si>
  <si>
    <t>CE</t>
  </si>
  <si>
    <t>Vendite esente art. 10 n. 27</t>
  </si>
  <si>
    <t>CF</t>
  </si>
  <si>
    <t>Vendite esente art. 10 n. N. 27 QUINQUIES</t>
  </si>
  <si>
    <t>CG</t>
  </si>
  <si>
    <t>Vendite non imponibile art. 5</t>
  </si>
  <si>
    <t>D1</t>
  </si>
  <si>
    <t>Acquisti 4% IVA in sospensione</t>
  </si>
  <si>
    <t>D2</t>
  </si>
  <si>
    <t>Acquisti 10% IVA in sospensione</t>
  </si>
  <si>
    <t>D3</t>
  </si>
  <si>
    <t>Acquisti 20% IVA in sospensione</t>
  </si>
  <si>
    <t>D4</t>
  </si>
  <si>
    <t>Acquisti 21% IVA in sospensione</t>
  </si>
  <si>
    <t>D5</t>
  </si>
  <si>
    <t>Acquisti 22% IVA in sospensione</t>
  </si>
  <si>
    <t>DA</t>
  </si>
  <si>
    <t>Vendite 4% IVA in sospensione</t>
  </si>
  <si>
    <t>DB</t>
  </si>
  <si>
    <t>Vendite 10% IVA in sospensione</t>
  </si>
  <si>
    <t>DC</t>
  </si>
  <si>
    <t>Vendite 20% IVA in sospensione</t>
  </si>
  <si>
    <t>DD</t>
  </si>
  <si>
    <t>Vendite 21% IVA in sospensione</t>
  </si>
  <si>
    <t>DE</t>
  </si>
  <si>
    <t>Vendite 22% IVA in sospensione</t>
  </si>
  <si>
    <t>EA</t>
  </si>
  <si>
    <t>Acquisti 4% extracomunitaria indetraibile</t>
  </si>
  <si>
    <t>EB</t>
  </si>
  <si>
    <t>Acquisti 22% extracomunitaria indetraibile</t>
  </si>
  <si>
    <t>EC</t>
  </si>
  <si>
    <t>Acquisti 10% extracomunitaria indetraibile</t>
  </si>
  <si>
    <t>I1</t>
  </si>
  <si>
    <t>Acquisti 4% indetraibile al 100%</t>
  </si>
  <si>
    <t>I2</t>
  </si>
  <si>
    <t>Acquisti 10% indetraibile al 100%</t>
  </si>
  <si>
    <t>I3</t>
  </si>
  <si>
    <t>Acquisti 20% indetraibile 50%</t>
  </si>
  <si>
    <t>I4</t>
  </si>
  <si>
    <t>Acquisti 20% indetraibile 60%</t>
  </si>
  <si>
    <t>I5</t>
  </si>
  <si>
    <t>Acquisti 20% indetraibile 100%</t>
  </si>
  <si>
    <t>I6</t>
  </si>
  <si>
    <t>Acquisti 21% indetraibile 60%</t>
  </si>
  <si>
    <t>I7</t>
  </si>
  <si>
    <t>Acquisti 21% indetraibile 100%</t>
  </si>
  <si>
    <t>I8</t>
  </si>
  <si>
    <t>Acquisti 22% indetraibile 60%</t>
  </si>
  <si>
    <t>I9</t>
  </si>
  <si>
    <t>Acquisti 22% indetraibile 100%</t>
  </si>
  <si>
    <t>IA</t>
  </si>
  <si>
    <t>Acquisti 5% indetraibile 100%</t>
  </si>
  <si>
    <t>S1</t>
  </si>
  <si>
    <t>Acquisti 4% detraibile 100% split payment</t>
  </si>
  <si>
    <t>S2</t>
  </si>
  <si>
    <t>Acquisti 10% detraibile 100% split payment</t>
  </si>
  <si>
    <t>S3</t>
  </si>
  <si>
    <t>Acquisti 20% detraibile 100% split payment</t>
  </si>
  <si>
    <t>S4</t>
  </si>
  <si>
    <t>Acquisti 21% detraibile 100% split payment</t>
  </si>
  <si>
    <t>S5</t>
  </si>
  <si>
    <t>Acquisti 22% detraibile 100% split payment</t>
  </si>
  <si>
    <t>SA</t>
  </si>
  <si>
    <t>Vendite 4% soggette a scissione dei pagamenti</t>
  </si>
  <si>
    <t>SB</t>
  </si>
  <si>
    <t>Vendite 10% soggette a scissione dei pagamenti</t>
  </si>
  <si>
    <t>SC</t>
  </si>
  <si>
    <t>Vendite 20% soggette a scissione dei pagamenti</t>
  </si>
  <si>
    <t>SD</t>
  </si>
  <si>
    <t>Vendite 21% soggette a scissione dei pagamenti</t>
  </si>
  <si>
    <t>SE</t>
  </si>
  <si>
    <t>Vendite 22% soggette a scissione dei pagamenti</t>
  </si>
  <si>
    <t>SF</t>
  </si>
  <si>
    <t>Vendite 4% Split Payment ASL / AO</t>
  </si>
  <si>
    <t>SG</t>
  </si>
  <si>
    <t>Vendite 10% Split Payment ASL / AO</t>
  </si>
  <si>
    <t>SH</t>
  </si>
  <si>
    <t>Vendite 20% Split Payment ASL / AO</t>
  </si>
  <si>
    <t>SI</t>
  </si>
  <si>
    <t>Vendite 21% Split Payment ASL / AO</t>
  </si>
  <si>
    <t>SL</t>
  </si>
  <si>
    <t>Vendite 22% Split Payment ASL / AO</t>
  </si>
  <si>
    <t>SM</t>
  </si>
  <si>
    <t>Vendite 4% Split Payment Regione Campania</t>
  </si>
  <si>
    <t>SN</t>
  </si>
  <si>
    <t>Vendite 10% Split Payment Regione Campania</t>
  </si>
  <si>
    <t>SO</t>
  </si>
  <si>
    <t>Vendite 20% Split Payment Regione Campania</t>
  </si>
  <si>
    <t>SP</t>
  </si>
  <si>
    <t>Vendite 21% Split Payment Regione Campania</t>
  </si>
  <si>
    <t>SQ</t>
  </si>
  <si>
    <t>Vendite 22% Split Payment Regione Campania</t>
  </si>
  <si>
    <t>U1</t>
  </si>
  <si>
    <t>Acquisti 4% intracomunitaria</t>
  </si>
  <si>
    <t>U2</t>
  </si>
  <si>
    <t>Acquisti 10% intracomunitaria</t>
  </si>
  <si>
    <t>U3</t>
  </si>
  <si>
    <t>Acquisti 22% intracomunitaria</t>
  </si>
  <si>
    <t>UA</t>
  </si>
  <si>
    <t>Acquisti 4% intracomunitaria indetraibile</t>
  </si>
  <si>
    <t>UB</t>
  </si>
  <si>
    <t>Acquisti 10% intracomunitaria indetraibile</t>
  </si>
  <si>
    <t>UC</t>
  </si>
  <si>
    <t>Acquisti 20% intracomunitaria indetraibile</t>
  </si>
  <si>
    <t>UD</t>
  </si>
  <si>
    <t>Acquisti 21% intracomunitaria indetraibile</t>
  </si>
  <si>
    <t>UE</t>
  </si>
  <si>
    <t>Acquisti 22% intracomunitaria indetraibile</t>
  </si>
  <si>
    <t>UF</t>
  </si>
  <si>
    <t>Art. 17, c. 6, lett. C (10% Reverse charge)</t>
  </si>
  <si>
    <t>V1</t>
  </si>
  <si>
    <t>Vendite 4%</t>
  </si>
  <si>
    <t>V2</t>
  </si>
  <si>
    <t>Vendite 10%</t>
  </si>
  <si>
    <t>V3</t>
  </si>
  <si>
    <t>Vendite 20%</t>
  </si>
  <si>
    <t>V4</t>
  </si>
  <si>
    <t>Vendite 21%</t>
  </si>
  <si>
    <t>V5</t>
  </si>
  <si>
    <t>Vendite 22%</t>
  </si>
  <si>
    <t>VA</t>
  </si>
  <si>
    <t>Vendite esclusa dalla base imponibile</t>
  </si>
  <si>
    <t>VB</t>
  </si>
  <si>
    <t>Vendite non imponibile art. 41 DL 331/93</t>
  </si>
  <si>
    <t>VC</t>
  </si>
  <si>
    <t>Vendite esclusa art. 15 DPR 633/72</t>
  </si>
  <si>
    <t>VD</t>
  </si>
  <si>
    <t>Vendite fuori campo IVA cessione omaggio art.2</t>
  </si>
  <si>
    <t>VE</t>
  </si>
  <si>
    <t>Vendite art.17 c.2 633/72</t>
  </si>
  <si>
    <t>VF</t>
  </si>
  <si>
    <t>Vendite IVA assolta art. 74</t>
  </si>
  <si>
    <t>VG</t>
  </si>
  <si>
    <t>Vendite esente art. 10</t>
  </si>
  <si>
    <t>VH</t>
  </si>
  <si>
    <t>Vendite escluso art. 15</t>
  </si>
  <si>
    <t>VI</t>
  </si>
  <si>
    <t>Vendite variazione IVA art. 26 c.3</t>
  </si>
  <si>
    <t>VJ</t>
  </si>
  <si>
    <t>Vendite non imponibile art. 73 2C DPR 633/72</t>
  </si>
  <si>
    <t>VK</t>
  </si>
  <si>
    <t>Vendite non imponibile art. 8 bis</t>
  </si>
  <si>
    <t>VL</t>
  </si>
  <si>
    <t>Vendite non imponibile art. 7</t>
  </si>
  <si>
    <t>VM</t>
  </si>
  <si>
    <t>Vendite non imponibile art. 8</t>
  </si>
  <si>
    <t>VN</t>
  </si>
  <si>
    <t>Vendite non imponibile art. 9</t>
  </si>
  <si>
    <t>VO</t>
  </si>
  <si>
    <t>Vendite escluso ex art.4 DPR 633/72</t>
  </si>
  <si>
    <t>VP</t>
  </si>
  <si>
    <t>Vendite escluso ex risol. 430091/90</t>
  </si>
  <si>
    <t>VQ</t>
  </si>
  <si>
    <t>Vendite esente ex art. 8 DPR 633/72</t>
  </si>
  <si>
    <t>VR</t>
  </si>
  <si>
    <t>Vendite Fuori campo IVA art.4 DPR633/72</t>
  </si>
  <si>
    <t>VS</t>
  </si>
  <si>
    <t>Vendite escluso risoluzione 117/E Marzo 2008</t>
  </si>
  <si>
    <t>VT</t>
  </si>
  <si>
    <t>Art. 17 commi 5 e 6 DPR 633/72</t>
  </si>
  <si>
    <t>VU</t>
  </si>
  <si>
    <t>Vendite esente art. 10 n. 1</t>
  </si>
  <si>
    <t>VW</t>
  </si>
  <si>
    <t>Vendite esente art. 10 n. 2</t>
  </si>
  <si>
    <t>VX</t>
  </si>
  <si>
    <t>Vendite esente art. 10 n. 8</t>
  </si>
  <si>
    <t>VY</t>
  </si>
  <si>
    <t>Vendite esente art. 10 n. 11</t>
  </si>
  <si>
    <t>VZ</t>
  </si>
  <si>
    <t>Vendite esente art. 10 n. 15</t>
  </si>
  <si>
    <t>ZA</t>
  </si>
  <si>
    <t>Fuori campo iva vendite 4%</t>
  </si>
  <si>
    <t>ZB</t>
  </si>
  <si>
    <t>Fuori campo iva vendite 10%</t>
  </si>
  <si>
    <t>ZC</t>
  </si>
  <si>
    <t>Fuori campo iva vendite 20%</t>
  </si>
  <si>
    <t>ZD</t>
  </si>
  <si>
    <t>Fuori campo iva vendite 21%</t>
  </si>
  <si>
    <t>ZE</t>
  </si>
  <si>
    <t>Fuori campo iva vendite 22%</t>
  </si>
  <si>
    <t>vedere foglio di lavoro Codici IVA</t>
  </si>
  <si>
    <t>Indicazioni</t>
  </si>
  <si>
    <t>Acquisti di pubblicazioni, libri e riviste</t>
  </si>
  <si>
    <t>Altri Beni e Prodotti Sanitari</t>
  </si>
  <si>
    <t>Altri beni non sanitari</t>
  </si>
  <si>
    <t>Beni non sanit.da ASL-AO-IRCCS-Policl.Regione</t>
  </si>
  <si>
    <t>Cancelleria e stampati</t>
  </si>
  <si>
    <t>Carburanti e lubrificanti</t>
  </si>
  <si>
    <t>Combustibili</t>
  </si>
  <si>
    <t>Dietetici (prodotti aproteici e ciliaci)</t>
  </si>
  <si>
    <t>Dispositivi Medici</t>
  </si>
  <si>
    <t>Dispositivi medici impiantabili attivi</t>
  </si>
  <si>
    <t>Dispositivi medico-diagnostici in vitro (IVD)</t>
  </si>
  <si>
    <t>Emoderivati di produzione regionale</t>
  </si>
  <si>
    <t>Mat.Diagn.lastreRX,ECG,etc</t>
  </si>
  <si>
    <t>Materiale tecnico strumentale per manutenzioni</t>
  </si>
  <si>
    <t>Materiali di guardaroba e di convivenza in genere</t>
  </si>
  <si>
    <t>Materiali di pulizia</t>
  </si>
  <si>
    <t>Materiali e prodotti per uso veterinario</t>
  </si>
  <si>
    <t>Materiali per la profilassi (Sieri e vaccini)</t>
  </si>
  <si>
    <t>Medicinali senza AIC</t>
  </si>
  <si>
    <t>Ossigeno</t>
  </si>
  <si>
    <t>Prod.emoder.con AIC,eccez.vaccini-emoderivati reg.</t>
  </si>
  <si>
    <t>Prod.farmac.con AIC,eccez.vaccini-emoderivati reg.</t>
  </si>
  <si>
    <t>Prod.Sanit.ASL-AO-IRCCS-Policl.Regione</t>
  </si>
  <si>
    <t>Prodotti alimentari</t>
  </si>
  <si>
    <t>Prodotti chimici</t>
  </si>
  <si>
    <t>Sangue ed emocomp.da pubblico–Mob.tà extrareg</t>
  </si>
  <si>
    <t>Sangue ed emocomp.da pubblico–Mob.tà intrareg</t>
  </si>
  <si>
    <t>Sangue ed emocomponenti da altri soggetti</t>
  </si>
  <si>
    <t>Supporti informatici</t>
  </si>
  <si>
    <t>Conto Co.Ge.</t>
  </si>
  <si>
    <t>vedere foglio di lavoro Conto co.ge</t>
  </si>
  <si>
    <t>conto co.ge</t>
  </si>
  <si>
    <t>tipo di dispositivo</t>
  </si>
  <si>
    <t>prezzo/conf. in lettere</t>
  </si>
  <si>
    <t>prezzo offerto a confezione</t>
  </si>
  <si>
    <t>sconto su prezzo di listino</t>
  </si>
  <si>
    <t>prezzo di listino a conf.</t>
  </si>
  <si>
    <t>produttore - partita iva</t>
  </si>
  <si>
    <t>rif.</t>
  </si>
  <si>
    <t>ditta offerente:</t>
  </si>
  <si>
    <t xml:space="preserve">OFFERTA ECONOMICA (allegato al mod. A4) </t>
  </si>
  <si>
    <t>cod. prodotto produttore</t>
  </si>
  <si>
    <t xml:space="preserve">CIG: </t>
  </si>
  <si>
    <t>A</t>
  </si>
  <si>
    <t>C</t>
  </si>
  <si>
    <t xml:space="preserve">STRUMENTAZIONE </t>
  </si>
  <si>
    <t>XXX</t>
  </si>
  <si>
    <t xml:space="preserve">u.m. </t>
  </si>
  <si>
    <t>test</t>
  </si>
  <si>
    <t>n. test/pz. Conf.</t>
  </si>
  <si>
    <t>descrizione prodotto</t>
  </si>
  <si>
    <t>denominazione prodotto</t>
  </si>
  <si>
    <t xml:space="preserve">Strumentazione analitica composta da: </t>
  </si>
  <si>
    <t>ASSISTENZA TECNICA</t>
  </si>
  <si>
    <t xml:space="preserve">REAGENTI </t>
  </si>
  <si>
    <t xml:space="preserve">nr. conf. </t>
  </si>
  <si>
    <t>LOTTO UNICO</t>
  </si>
  <si>
    <t>B</t>
  </si>
  <si>
    <t>denominazione prodotto offerto</t>
  </si>
  <si>
    <t>quantità (riferita all'intero sistema analitico come descritto nel capitolato)</t>
  </si>
  <si>
    <t xml:space="preserve">FORNITURA SEMESTRALE URGENTE, PROROGABILE PER ULTERIORI SEI MESI, DI UN SISTEMA ANALITICO DI REAL TIME PCR IN SERVICE FULL RISK, COMPRENSIVO DI REAGENTI DI SUPPORTO IN BIOLOGIA MOLECOLARE PER LA DETERMINAZIONE SARS COV-2 ALTA SPECIALITA, PER LE ESIGENZE DELLA SSD PATOLOGIA CLINICA E DIAGNOSTICA IMMUNOALERGOLOGICA AVANZATA DEL P.O. PAUSILIPON – IMPORTO COMPLESSIVO A BASE DI GARA € 200.000,00 + IVA </t>
  </si>
  <si>
    <t xml:space="preserve">fabbisogno semestrale test </t>
  </si>
  <si>
    <t>importo complessivo semestrale</t>
  </si>
  <si>
    <t xml:space="preserve">Test per Virus Covid 19 da tampone naso faringeo, aspirato nasofarinegeo </t>
  </si>
  <si>
    <t>SISTEMA AUTOMATICO PER ESTRAZIONE, PREPARAZIONE PIASTRA PCR AMPLIFICAZIONE E PRODUZIONE DEI RISULTATI CON CAPACITA' DI PROCESSARE ALMENO 96 TEST PER SEDUTA ANALITICA</t>
  </si>
  <si>
    <t xml:space="preserve">Strumentazione accessoria </t>
  </si>
  <si>
    <t>Assistenza tecnica full risk per l'intero sistema analitico distribuito presso la Patologia Clinica del  Presidio Ospedaliero  Pausiliopon</t>
  </si>
  <si>
    <t xml:space="preserve">ALTRI CONSUMABILI </t>
  </si>
  <si>
    <t>Totale complessivo semestrale A</t>
  </si>
  <si>
    <t>Totale complessivo semestrale B</t>
  </si>
  <si>
    <t>D</t>
  </si>
  <si>
    <t>Totale complessivo semestrale C</t>
  </si>
  <si>
    <t>Totale complessivo semestrale A+B+C+D</t>
  </si>
  <si>
    <t>xxx</t>
  </si>
  <si>
    <t>prezzo offerto (canone semestrale)</t>
  </si>
  <si>
    <t>canone semestrale (in lettere)</t>
  </si>
  <si>
    <t>TOTALE complessivo D</t>
  </si>
  <si>
    <t>canone complessivo semestrale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</si>
</sst>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0"/>
    <numFmt numFmtId="165" formatCode="&quot;€&quot;\ #,##0.00"/>
    <numFmt numFmtId="166" formatCode="[$€-2]\ #,##0.00;[Red]\-[$€-2]\ #,##0.00"/>
    <numFmt numFmtId="167" formatCode="#,##0.000\ &quot;€&quot;"/>
  </numFmts>
  <fonts count="12" x14ac:knownFonts="1">
    <font>
      <sz val="11"/>
      <color theme="1"/>
      <name val="Calibri"/>
      <family val="2"/>
      <scheme val="minor"/>
    </font>
    <font>
      <b/>
      <sz val="11"/>
      <color theme="1"/>
      <name val="Calibri"/>
      <family val="2"/>
      <scheme val="minor"/>
    </font>
    <font>
      <sz val="10"/>
      <color rgb="FF000000"/>
      <name val="Calibri"/>
      <family val="2"/>
    </font>
    <font>
      <b/>
      <sz val="10"/>
      <color rgb="FF000000"/>
      <name val="Calibri"/>
      <family val="2"/>
    </font>
    <font>
      <b/>
      <i/>
      <sz val="10"/>
      <color rgb="FF000000"/>
      <name val="Calibri"/>
      <family val="2"/>
    </font>
    <font>
      <sz val="10"/>
      <color theme="1"/>
      <name val="Calibri"/>
      <family val="2"/>
    </font>
    <font>
      <i/>
      <sz val="10"/>
      <color rgb="FF000000"/>
      <name val="Calibri"/>
      <family val="2"/>
    </font>
    <font>
      <sz val="10"/>
      <name val="Arial"/>
    </font>
    <font>
      <sz val="10"/>
      <name val="Arial"/>
      <family val="2"/>
    </font>
    <font>
      <sz val="8"/>
      <name val="Arial"/>
      <family val="2"/>
    </font>
    <font>
      <b/>
      <sz val="10"/>
      <name val="Arial"/>
      <family val="2"/>
    </font>
    <font>
      <sz val="14"/>
      <color theme="1"/>
      <name val="Times New Roman"/>
      <family val="1"/>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indexed="15"/>
        <bgColor indexed="64"/>
      </patternFill>
    </fill>
    <fill>
      <patternFill patternType="solid">
        <fgColor indexed="11"/>
        <bgColor indexed="64"/>
      </patternFill>
    </fill>
    <fill>
      <patternFill patternType="solid">
        <fgColor theme="8" tint="0.79998168889431442"/>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7" fillId="0" borderId="0"/>
  </cellStyleXfs>
  <cellXfs count="123">
    <xf numFmtId="0" fontId="0" fillId="0" borderId="0" xfId="0"/>
    <xf numFmtId="0" fontId="0" fillId="0" borderId="1" xfId="0" applyBorder="1"/>
    <xf numFmtId="0" fontId="2" fillId="0" borderId="2" xfId="0" applyFont="1" applyBorder="1" applyAlignment="1">
      <alignment vertical="center"/>
    </xf>
    <xf numFmtId="0" fontId="2" fillId="0" borderId="3" xfId="0" applyFont="1" applyBorder="1" applyAlignment="1">
      <alignment horizontal="center" vertical="center" wrapText="1"/>
    </xf>
    <xf numFmtId="0" fontId="5" fillId="0" borderId="2" xfId="0" applyFont="1" applyFill="1" applyBorder="1" applyAlignment="1">
      <alignment vertical="center"/>
    </xf>
    <xf numFmtId="0" fontId="0" fillId="0" borderId="3" xfId="0" applyBorder="1"/>
    <xf numFmtId="0" fontId="5" fillId="0" borderId="4" xfId="0" applyFont="1" applyFill="1" applyBorder="1" applyAlignment="1">
      <alignment vertical="center"/>
    </xf>
    <xf numFmtId="0" fontId="0" fillId="0" borderId="5" xfId="0" applyBorder="1"/>
    <xf numFmtId="0" fontId="0" fillId="0" borderId="6" xfId="0" applyBorder="1"/>
    <xf numFmtId="0" fontId="2" fillId="0" borderId="5" xfId="0" applyFont="1" applyBorder="1" applyAlignment="1">
      <alignment vertical="center"/>
    </xf>
    <xf numFmtId="0" fontId="2" fillId="0" borderId="5" xfId="0" applyFont="1" applyBorder="1" applyAlignment="1">
      <alignment horizontal="center" vertical="center"/>
    </xf>
    <xf numFmtId="0" fontId="0" fillId="0" borderId="2" xfId="0" applyBorder="1"/>
    <xf numFmtId="0" fontId="0" fillId="0" borderId="4" xfId="0" applyBorder="1"/>
    <xf numFmtId="0" fontId="1" fillId="2" borderId="7" xfId="0" applyFont="1" applyFill="1" applyBorder="1"/>
    <xf numFmtId="0" fontId="1" fillId="2" borderId="8" xfId="0" applyFont="1" applyFill="1" applyBorder="1"/>
    <xf numFmtId="0" fontId="2" fillId="0" borderId="6" xfId="0" applyFont="1" applyBorder="1" applyAlignment="1">
      <alignment horizontal="center" vertical="center" wrapText="1"/>
    </xf>
    <xf numFmtId="0" fontId="1" fillId="2" borderId="1" xfId="0" applyFont="1" applyFill="1" applyBorder="1"/>
    <xf numFmtId="0" fontId="5" fillId="0" borderId="2"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0" xfId="1"/>
    <xf numFmtId="164" fontId="8" fillId="0" borderId="0" xfId="1" applyNumberFormat="1" applyFont="1" applyAlignment="1">
      <alignment horizontal="center" vertical="center" wrapText="1"/>
    </xf>
    <xf numFmtId="1" fontId="9" fillId="0" borderId="0" xfId="1" applyNumberFormat="1" applyFont="1" applyAlignment="1">
      <alignment horizontal="center" vertical="center" wrapText="1"/>
    </xf>
    <xf numFmtId="4" fontId="8" fillId="0" borderId="0" xfId="1" applyNumberFormat="1" applyFont="1" applyAlignment="1">
      <alignment horizontal="center" vertical="center" wrapText="1"/>
    </xf>
    <xf numFmtId="165" fontId="8" fillId="0" borderId="0" xfId="1" applyNumberFormat="1" applyFont="1" applyAlignment="1">
      <alignment horizontal="center" vertical="center" wrapText="1"/>
    </xf>
    <xf numFmtId="3" fontId="8" fillId="0" borderId="0" xfId="1" applyNumberFormat="1" applyFont="1" applyAlignment="1">
      <alignment horizontal="center" vertical="center" wrapText="1"/>
    </xf>
    <xf numFmtId="0" fontId="8" fillId="0" borderId="0" xfId="1" applyFont="1" applyAlignment="1">
      <alignment horizontal="center" vertical="center" wrapText="1"/>
    </xf>
    <xf numFmtId="3" fontId="8" fillId="0" borderId="14" xfId="1" applyNumberFormat="1" applyFont="1" applyBorder="1" applyAlignment="1">
      <alignment horizontal="center" vertical="center" wrapText="1"/>
    </xf>
    <xf numFmtId="164" fontId="8" fillId="3" borderId="15" xfId="1" applyNumberFormat="1" applyFont="1" applyFill="1" applyBorder="1" applyAlignment="1">
      <alignment horizontal="right" vertical="center" wrapText="1"/>
    </xf>
    <xf numFmtId="164" fontId="8" fillId="3" borderId="1" xfId="1" applyNumberFormat="1" applyFont="1" applyFill="1" applyBorder="1" applyAlignment="1">
      <alignment horizontal="right" vertical="center" wrapText="1"/>
    </xf>
    <xf numFmtId="3" fontId="10" fillId="5" borderId="1" xfId="1" applyNumberFormat="1" applyFont="1" applyFill="1" applyBorder="1" applyAlignment="1">
      <alignment horizontal="center" vertical="center" wrapText="1"/>
    </xf>
    <xf numFmtId="164" fontId="10" fillId="5" borderId="15" xfId="1" applyNumberFormat="1" applyFont="1" applyFill="1" applyBorder="1" applyAlignment="1">
      <alignment horizontal="center" vertical="center" wrapText="1"/>
    </xf>
    <xf numFmtId="1" fontId="10" fillId="5" borderId="1" xfId="1" applyNumberFormat="1"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4" fontId="10" fillId="5" borderId="1" xfId="1" applyNumberFormat="1" applyFont="1" applyFill="1" applyBorder="1" applyAlignment="1">
      <alignment horizontal="center" vertical="center" wrapText="1"/>
    </xf>
    <xf numFmtId="165" fontId="10" fillId="5" borderId="1" xfId="1" applyNumberFormat="1" applyFont="1" applyFill="1" applyBorder="1" applyAlignment="1">
      <alignment horizontal="center" vertical="center" wrapText="1"/>
    </xf>
    <xf numFmtId="0" fontId="10" fillId="5" borderId="17"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0" fillId="5" borderId="19" xfId="1" applyFont="1" applyFill="1" applyBorder="1" applyAlignment="1">
      <alignment horizontal="center" vertical="center" wrapText="1"/>
    </xf>
    <xf numFmtId="164" fontId="8" fillId="0" borderId="14" xfId="1" applyNumberFormat="1" applyFont="1" applyBorder="1" applyAlignment="1">
      <alignment horizontal="center" vertical="center" wrapText="1"/>
    </xf>
    <xf numFmtId="4" fontId="8" fillId="0" borderId="14" xfId="1" applyNumberFormat="1" applyFont="1" applyBorder="1" applyAlignment="1">
      <alignment horizontal="center" vertical="center" wrapText="1"/>
    </xf>
    <xf numFmtId="165" fontId="8" fillId="0" borderId="14" xfId="1" applyNumberFormat="1" applyFont="1" applyBorder="1" applyAlignment="1">
      <alignment horizontal="center" vertical="center" wrapText="1"/>
    </xf>
    <xf numFmtId="3" fontId="10" fillId="0" borderId="14" xfId="1" applyNumberFormat="1" applyFont="1" applyBorder="1" applyAlignment="1">
      <alignment horizontal="center" vertical="center" wrapText="1"/>
    </xf>
    <xf numFmtId="0" fontId="10" fillId="0" borderId="14" xfId="1" applyFont="1" applyBorder="1" applyAlignment="1">
      <alignment horizontal="right" vertical="center" wrapText="1"/>
    </xf>
    <xf numFmtId="0" fontId="10" fillId="3" borderId="21" xfId="1" applyFont="1" applyFill="1" applyBorder="1" applyAlignment="1">
      <alignment horizontal="left" vertical="center" wrapText="1"/>
    </xf>
    <xf numFmtId="0" fontId="10" fillId="3" borderId="22" xfId="1" applyFont="1" applyFill="1" applyBorder="1" applyAlignment="1">
      <alignment horizontal="right" vertical="center" wrapText="1"/>
    </xf>
    <xf numFmtId="164" fontId="8" fillId="0" borderId="20" xfId="1" applyNumberFormat="1" applyFont="1" applyBorder="1" applyAlignment="1">
      <alignment horizontal="center" vertical="center" wrapText="1"/>
    </xf>
    <xf numFmtId="4" fontId="8" fillId="0" borderId="20" xfId="1" applyNumberFormat="1" applyFont="1" applyBorder="1" applyAlignment="1">
      <alignment horizontal="center" vertical="center" wrapText="1"/>
    </xf>
    <xf numFmtId="165" fontId="8" fillId="0" borderId="20" xfId="1" applyNumberFormat="1" applyFont="1" applyBorder="1" applyAlignment="1">
      <alignment horizontal="center" vertical="center" wrapText="1"/>
    </xf>
    <xf numFmtId="3" fontId="8" fillId="0" borderId="20" xfId="1" applyNumberFormat="1" applyFont="1" applyBorder="1" applyAlignment="1">
      <alignment horizontal="center" vertical="center" wrapText="1"/>
    </xf>
    <xf numFmtId="3" fontId="10" fillId="0" borderId="20" xfId="1" applyNumberFormat="1" applyFont="1" applyBorder="1" applyAlignment="1">
      <alignment horizontal="center" vertical="center" wrapText="1"/>
    </xf>
    <xf numFmtId="0" fontId="10" fillId="0" borderId="20" xfId="1" applyFont="1" applyBorder="1" applyAlignment="1">
      <alignment horizontal="right" vertical="center" wrapText="1"/>
    </xf>
    <xf numFmtId="0" fontId="8" fillId="6" borderId="13" xfId="1" applyFont="1" applyFill="1" applyBorder="1" applyAlignment="1">
      <alignment horizontal="right" vertical="center" wrapText="1"/>
    </xf>
    <xf numFmtId="0" fontId="8" fillId="6" borderId="14" xfId="1" applyFont="1" applyFill="1" applyBorder="1" applyAlignment="1">
      <alignment horizontal="right" vertical="center" wrapText="1"/>
    </xf>
    <xf numFmtId="0" fontId="10" fillId="3" borderId="28" xfId="1" applyFont="1" applyFill="1" applyBorder="1" applyAlignment="1">
      <alignment horizontal="left" vertical="center" wrapText="1"/>
    </xf>
    <xf numFmtId="3" fontId="8" fillId="0" borderId="28" xfId="1" applyNumberFormat="1" applyFont="1" applyBorder="1" applyAlignment="1">
      <alignment horizontal="center" vertical="center" wrapText="1"/>
    </xf>
    <xf numFmtId="165" fontId="8" fillId="0" borderId="28" xfId="1" applyNumberFormat="1" applyFont="1" applyBorder="1" applyAlignment="1">
      <alignment horizontal="center" vertical="center" wrapText="1"/>
    </xf>
    <xf numFmtId="4" fontId="8" fillId="0" borderId="28" xfId="1" applyNumberFormat="1" applyFont="1" applyBorder="1" applyAlignment="1">
      <alignment horizontal="center" vertical="center" wrapText="1"/>
    </xf>
    <xf numFmtId="164" fontId="8" fillId="0" borderId="28"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Border="1"/>
    <xf numFmtId="3" fontId="8"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4" fontId="8"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10" fillId="3" borderId="1" xfId="1" applyFont="1" applyFill="1" applyBorder="1" applyAlignment="1">
      <alignment horizontal="left" vertical="center" wrapText="1"/>
    </xf>
    <xf numFmtId="0" fontId="10" fillId="3" borderId="1" xfId="1" applyFont="1" applyFill="1" applyBorder="1" applyAlignment="1">
      <alignment horizontal="left" wrapText="1"/>
    </xf>
    <xf numFmtId="0" fontId="0" fillId="0" borderId="1" xfId="0" applyBorder="1" applyAlignment="1">
      <alignment horizontal="left" wrapText="1"/>
    </xf>
    <xf numFmtId="0" fontId="10" fillId="0" borderId="1" xfId="1" applyFont="1" applyFill="1" applyBorder="1" applyAlignment="1">
      <alignment horizontal="left" vertical="center" wrapText="1"/>
    </xf>
    <xf numFmtId="0" fontId="10" fillId="0" borderId="25" xfId="1" applyFont="1" applyFill="1" applyBorder="1" applyAlignment="1">
      <alignment vertical="center" wrapText="1"/>
    </xf>
    <xf numFmtId="3" fontId="10" fillId="0" borderId="1" xfId="1" applyNumberFormat="1" applyFont="1" applyFill="1" applyBorder="1" applyAlignment="1">
      <alignment horizontal="center" vertical="center" wrapText="1"/>
    </xf>
    <xf numFmtId="3" fontId="10" fillId="0" borderId="15" xfId="1" applyNumberFormat="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4" fontId="10" fillId="0" borderId="1" xfId="1" applyNumberFormat="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64" fontId="10" fillId="4" borderId="28" xfId="1" applyNumberFormat="1" applyFont="1" applyFill="1" applyBorder="1" applyAlignment="1">
      <alignment horizontal="right" vertical="center" wrapText="1"/>
    </xf>
    <xf numFmtId="0" fontId="8" fillId="0" borderId="1" xfId="1" applyNumberFormat="1" applyFont="1" applyBorder="1" applyAlignment="1">
      <alignment horizontal="center" vertical="center" wrapText="1"/>
    </xf>
    <xf numFmtId="166" fontId="7" fillId="0" borderId="1" xfId="1" applyNumberFormat="1" applyBorder="1"/>
    <xf numFmtId="0" fontId="10" fillId="0" borderId="15" xfId="1" applyNumberFormat="1" applyFont="1" applyFill="1" applyBorder="1" applyAlignment="1">
      <alignment horizontal="center" vertical="center" wrapText="1"/>
    </xf>
    <xf numFmtId="0" fontId="8" fillId="0" borderId="22" xfId="1" applyFont="1" applyBorder="1" applyAlignment="1">
      <alignment horizontal="center" vertical="center" wrapText="1"/>
    </xf>
    <xf numFmtId="0" fontId="10" fillId="0" borderId="18" xfId="1" applyNumberFormat="1" applyFont="1" applyFill="1" applyBorder="1" applyAlignment="1">
      <alignment horizontal="center" vertical="center" wrapText="1"/>
    </xf>
    <xf numFmtId="0" fontId="10" fillId="0" borderId="29" xfId="1" applyNumberFormat="1" applyFont="1" applyFill="1" applyBorder="1" applyAlignment="1">
      <alignment horizontal="center" vertical="center" wrapText="1"/>
    </xf>
    <xf numFmtId="3" fontId="10" fillId="0" borderId="29" xfId="1" applyNumberFormat="1" applyFont="1" applyFill="1" applyBorder="1" applyAlignment="1">
      <alignment horizontal="center" vertical="center" wrapText="1"/>
    </xf>
    <xf numFmtId="165" fontId="10" fillId="0" borderId="18" xfId="1" applyNumberFormat="1" applyFont="1" applyFill="1" applyBorder="1" applyAlignment="1">
      <alignment horizontal="center" vertical="center" wrapText="1"/>
    </xf>
    <xf numFmtId="4" fontId="10" fillId="0" borderId="18" xfId="1" applyNumberFormat="1" applyFont="1" applyFill="1" applyBorder="1" applyAlignment="1">
      <alignment horizontal="center" vertical="center" wrapText="1"/>
    </xf>
    <xf numFmtId="1" fontId="10" fillId="0" borderId="18" xfId="1" applyNumberFormat="1" applyFont="1" applyFill="1" applyBorder="1" applyAlignment="1">
      <alignment horizontal="center" vertical="center" wrapText="1"/>
    </xf>
    <xf numFmtId="164" fontId="10" fillId="4" borderId="1" xfId="1" applyNumberFormat="1" applyFont="1" applyFill="1" applyBorder="1" applyAlignment="1">
      <alignment horizontal="right" vertical="center" wrapText="1"/>
    </xf>
    <xf numFmtId="0" fontId="10" fillId="0" borderId="1" xfId="1" applyFont="1" applyBorder="1" applyAlignment="1">
      <alignment horizontal="center" vertical="center" wrapText="1"/>
    </xf>
    <xf numFmtId="0" fontId="8" fillId="0" borderId="16" xfId="1" applyFont="1" applyBorder="1" applyAlignment="1">
      <alignment horizontal="center" vertical="center" wrapText="1"/>
    </xf>
    <xf numFmtId="0" fontId="10" fillId="0" borderId="16" xfId="1" applyFont="1" applyFill="1" applyBorder="1" applyAlignment="1">
      <alignment horizontal="left" vertical="center" wrapText="1"/>
    </xf>
    <xf numFmtId="0" fontId="10" fillId="5" borderId="30" xfId="1" applyFont="1" applyFill="1" applyBorder="1" applyAlignment="1">
      <alignment horizontal="center" vertical="center" wrapText="1"/>
    </xf>
    <xf numFmtId="0" fontId="10" fillId="0" borderId="16" xfId="1" applyFont="1" applyBorder="1" applyAlignment="1">
      <alignment horizontal="center" vertical="center" wrapText="1"/>
    </xf>
    <xf numFmtId="0" fontId="10" fillId="0" borderId="1" xfId="1" applyFont="1" applyFill="1" applyBorder="1" applyAlignment="1">
      <alignment vertical="center" wrapText="1"/>
    </xf>
    <xf numFmtId="0" fontId="10" fillId="5"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left" vertical="center" wrapText="1"/>
    </xf>
    <xf numFmtId="0" fontId="11" fillId="0" borderId="1" xfId="0" applyFont="1" applyBorder="1" applyAlignment="1">
      <alignment wrapText="1"/>
    </xf>
    <xf numFmtId="167" fontId="8" fillId="0" borderId="1" xfId="1" applyNumberFormat="1" applyFont="1" applyBorder="1" applyAlignment="1">
      <alignment horizontal="center" vertical="center" wrapText="1"/>
    </xf>
    <xf numFmtId="167" fontId="10" fillId="0" borderId="1" xfId="1" applyNumberFormat="1" applyFont="1" applyFill="1" applyBorder="1" applyAlignment="1">
      <alignment horizontal="center" vertical="center" wrapText="1"/>
    </xf>
    <xf numFmtId="167" fontId="10" fillId="0" borderId="18" xfId="1" applyNumberFormat="1" applyFont="1" applyFill="1" applyBorder="1" applyAlignment="1">
      <alignment horizontal="center" vertical="center" wrapText="1"/>
    </xf>
    <xf numFmtId="164" fontId="10" fillId="7" borderId="1" xfId="1" applyNumberFormat="1" applyFont="1" applyFill="1" applyBorder="1" applyAlignment="1">
      <alignment horizontal="right" vertical="center" wrapText="1"/>
    </xf>
    <xf numFmtId="167" fontId="8" fillId="0" borderId="1" xfId="1" applyNumberFormat="1" applyFont="1" applyBorder="1" applyAlignment="1">
      <alignment horizontal="right" vertical="center" wrapText="1"/>
    </xf>
    <xf numFmtId="167" fontId="10" fillId="4" borderId="1" xfId="1" applyNumberFormat="1" applyFont="1" applyFill="1" applyBorder="1" applyAlignment="1">
      <alignment vertical="center" wrapText="1"/>
    </xf>
    <xf numFmtId="165" fontId="10" fillId="4" borderId="1" xfId="1" applyNumberFormat="1" applyFont="1" applyFill="1" applyBorder="1" applyAlignment="1">
      <alignment horizontal="right" vertical="center" wrapText="1"/>
    </xf>
    <xf numFmtId="165" fontId="10" fillId="7" borderId="1" xfId="1" applyNumberFormat="1" applyFont="1" applyFill="1" applyBorder="1" applyAlignment="1">
      <alignment horizontal="right" vertical="center" wrapText="1"/>
    </xf>
    <xf numFmtId="0" fontId="10" fillId="3" borderId="24" xfId="1" applyFont="1" applyFill="1" applyBorder="1" applyAlignment="1">
      <alignment horizontal="right" vertical="center" wrapText="1"/>
    </xf>
    <xf numFmtId="0" fontId="10" fillId="3" borderId="23" xfId="1" applyFont="1" applyFill="1" applyBorder="1" applyAlignment="1">
      <alignment horizontal="right" vertical="center" wrapText="1"/>
    </xf>
    <xf numFmtId="0" fontId="10" fillId="3" borderId="26" xfId="1" applyFont="1"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5" fillId="0" borderId="2"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
  <sheetViews>
    <sheetView tabSelected="1" workbookViewId="0">
      <selection activeCell="B2" sqref="B2"/>
    </sheetView>
  </sheetViews>
  <sheetFormatPr defaultColWidth="8.85546875" defaultRowHeight="12.75" x14ac:dyDescent="0.2"/>
  <cols>
    <col min="1" max="1" width="3.5703125" style="34" customWidth="1"/>
    <col min="2" max="2" width="40.85546875" style="34" customWidth="1"/>
    <col min="3" max="3" width="25" style="34" customWidth="1"/>
    <col min="4" max="4" width="13.5703125" style="34" customWidth="1"/>
    <col min="5" max="5" width="11.85546875" style="33" customWidth="1"/>
    <col min="6" max="6" width="6.28515625" style="33" customWidth="1"/>
    <col min="7" max="7" width="13" style="33" customWidth="1"/>
    <col min="8" max="8" width="10.28515625" style="33" customWidth="1"/>
    <col min="9" max="9" width="14.5703125" style="33" customWidth="1"/>
    <col min="10" max="10" width="11.7109375" style="32" customWidth="1"/>
    <col min="11" max="11" width="12.28515625" style="31" customWidth="1"/>
    <col min="12" max="12" width="14.140625" style="29" customWidth="1"/>
    <col min="13" max="13" width="18.5703125" style="30" customWidth="1"/>
    <col min="14" max="14" width="22.85546875" style="29" customWidth="1"/>
    <col min="15" max="17" width="12.5703125" style="28" customWidth="1"/>
    <col min="18" max="18" width="18.85546875" style="28" customWidth="1"/>
    <col min="19" max="19" width="21.140625" style="28" customWidth="1"/>
    <col min="20" max="20" width="12" style="28" customWidth="1"/>
    <col min="21" max="16384" width="8.85546875" style="28"/>
  </cols>
  <sheetData>
    <row r="1" spans="1:19" ht="18" customHeight="1" x14ac:dyDescent="0.2">
      <c r="A1" s="115" t="s">
        <v>326</v>
      </c>
      <c r="B1" s="116"/>
      <c r="C1" s="60"/>
      <c r="D1" s="59"/>
      <c r="E1" s="58"/>
      <c r="F1" s="57"/>
      <c r="G1" s="57"/>
      <c r="H1" s="57"/>
      <c r="I1" s="57"/>
      <c r="J1" s="56"/>
      <c r="K1" s="55"/>
      <c r="L1" s="54"/>
      <c r="M1" s="54"/>
      <c r="N1" s="54"/>
      <c r="O1" s="54"/>
      <c r="P1" s="54"/>
      <c r="Q1" s="54"/>
      <c r="R1" s="54"/>
      <c r="S1" s="54"/>
    </row>
    <row r="2" spans="1:19" ht="46.5" customHeight="1" x14ac:dyDescent="0.2">
      <c r="A2" s="53"/>
      <c r="B2" s="52" t="s">
        <v>327</v>
      </c>
      <c r="C2" s="61"/>
      <c r="D2" s="51"/>
      <c r="E2" s="50"/>
      <c r="F2" s="35"/>
      <c r="G2" s="35"/>
      <c r="H2" s="35"/>
      <c r="I2" s="35"/>
      <c r="J2" s="49"/>
      <c r="K2" s="48"/>
      <c r="L2" s="47"/>
      <c r="M2" s="47"/>
      <c r="N2" s="47"/>
      <c r="O2" s="47"/>
      <c r="P2" s="47"/>
      <c r="Q2" s="47"/>
      <c r="R2" s="47"/>
      <c r="S2" s="47"/>
    </row>
    <row r="3" spans="1:19" ht="28.9" customHeight="1" x14ac:dyDescent="0.2">
      <c r="A3" s="53"/>
      <c r="B3" s="117" t="s">
        <v>347</v>
      </c>
      <c r="C3" s="118"/>
      <c r="D3" s="118"/>
      <c r="E3" s="118"/>
      <c r="F3" s="118"/>
      <c r="G3" s="118"/>
      <c r="H3" s="118"/>
      <c r="I3" s="118"/>
      <c r="J3" s="118"/>
      <c r="K3" s="118"/>
      <c r="L3" s="118"/>
      <c r="M3" s="118"/>
      <c r="N3" s="118"/>
      <c r="O3" s="118"/>
      <c r="P3" s="118"/>
      <c r="Q3" s="118"/>
      <c r="R3" s="118"/>
      <c r="S3" s="119"/>
    </row>
    <row r="4" spans="1:19" ht="28.9" customHeight="1" x14ac:dyDescent="0.25">
      <c r="A4" s="53"/>
      <c r="B4" s="75" t="s">
        <v>343</v>
      </c>
      <c r="C4" s="76" t="s">
        <v>329</v>
      </c>
      <c r="D4" s="73"/>
      <c r="E4" s="73"/>
      <c r="F4" s="73"/>
      <c r="G4" s="73"/>
      <c r="H4" s="73"/>
      <c r="I4" s="73"/>
      <c r="J4" s="73"/>
      <c r="K4" s="73"/>
      <c r="L4" s="73"/>
      <c r="M4" s="73"/>
      <c r="N4" s="73"/>
      <c r="O4" s="73"/>
      <c r="P4" s="73"/>
      <c r="Q4" s="73"/>
      <c r="R4" s="73"/>
      <c r="S4" s="73"/>
    </row>
    <row r="5" spans="1:19" ht="12.75" customHeight="1" x14ac:dyDescent="0.2">
      <c r="A5" s="77" t="s">
        <v>330</v>
      </c>
      <c r="B5" s="105" t="s">
        <v>341</v>
      </c>
      <c r="C5" s="78"/>
      <c r="D5" s="62"/>
      <c r="E5" s="63"/>
      <c r="F5" s="63"/>
      <c r="G5" s="63"/>
      <c r="H5" s="63"/>
      <c r="I5" s="63"/>
      <c r="J5" s="64"/>
      <c r="K5" s="65"/>
      <c r="L5" s="66"/>
      <c r="M5" s="66"/>
      <c r="N5" s="66"/>
      <c r="O5" s="66"/>
      <c r="P5" s="66"/>
      <c r="Q5" s="66"/>
      <c r="R5" s="66"/>
      <c r="S5" s="66"/>
    </row>
    <row r="6" spans="1:19" ht="77.25" customHeight="1" x14ac:dyDescent="0.2">
      <c r="A6" s="46" t="s">
        <v>325</v>
      </c>
      <c r="B6" s="45" t="s">
        <v>337</v>
      </c>
      <c r="C6" s="45" t="s">
        <v>338</v>
      </c>
      <c r="D6" s="44" t="s">
        <v>328</v>
      </c>
      <c r="E6" s="38" t="s">
        <v>324</v>
      </c>
      <c r="F6" s="38" t="s">
        <v>334</v>
      </c>
      <c r="G6" s="38" t="s">
        <v>348</v>
      </c>
      <c r="H6" s="38" t="s">
        <v>336</v>
      </c>
      <c r="I6" s="38" t="s">
        <v>342</v>
      </c>
      <c r="J6" s="43" t="s">
        <v>323</v>
      </c>
      <c r="K6" s="42" t="s">
        <v>322</v>
      </c>
      <c r="L6" s="41" t="s">
        <v>321</v>
      </c>
      <c r="M6" s="40" t="s">
        <v>320</v>
      </c>
      <c r="N6" s="39" t="s">
        <v>349</v>
      </c>
      <c r="O6" s="38" t="s">
        <v>2</v>
      </c>
      <c r="P6" s="38" t="s">
        <v>3</v>
      </c>
      <c r="Q6" s="38" t="s">
        <v>319</v>
      </c>
      <c r="R6" s="38" t="s">
        <v>318</v>
      </c>
      <c r="S6" s="38" t="s">
        <v>47</v>
      </c>
    </row>
    <row r="7" spans="1:19" ht="25.5" x14ac:dyDescent="0.2">
      <c r="A7" s="104">
        <v>1</v>
      </c>
      <c r="B7" s="67" t="s">
        <v>350</v>
      </c>
      <c r="C7" s="104"/>
      <c r="D7" s="104"/>
      <c r="E7" s="79"/>
      <c r="F7" s="84" t="s">
        <v>335</v>
      </c>
      <c r="G7" s="80">
        <v>10000</v>
      </c>
      <c r="H7" s="88"/>
      <c r="I7" s="80"/>
      <c r="J7" s="81"/>
      <c r="K7" s="82"/>
      <c r="L7" s="108"/>
      <c r="M7" s="83"/>
      <c r="N7" s="36">
        <f>I7*L7</f>
        <v>0</v>
      </c>
      <c r="O7" s="80"/>
      <c r="P7" s="80"/>
      <c r="Q7" s="80"/>
      <c r="R7" s="80"/>
      <c r="S7" s="80"/>
    </row>
    <row r="8" spans="1:19" ht="24.75" customHeight="1" x14ac:dyDescent="0.2">
      <c r="A8" s="67"/>
      <c r="B8" s="67"/>
      <c r="C8" s="67"/>
      <c r="D8" s="67"/>
      <c r="E8" s="69"/>
      <c r="F8" s="69"/>
      <c r="G8" s="69"/>
      <c r="H8" s="69"/>
      <c r="I8" s="69"/>
      <c r="J8" s="113" t="s">
        <v>355</v>
      </c>
      <c r="K8" s="113"/>
      <c r="L8" s="113"/>
      <c r="M8" s="113"/>
      <c r="N8" s="96">
        <f>N7</f>
        <v>0</v>
      </c>
      <c r="O8" s="69"/>
      <c r="P8" s="69"/>
      <c r="Q8" s="69"/>
      <c r="R8" s="69"/>
      <c r="S8" s="69"/>
    </row>
    <row r="9" spans="1:19" ht="24.75" customHeight="1" x14ac:dyDescent="0.2">
      <c r="A9" s="67" t="s">
        <v>344</v>
      </c>
      <c r="B9" s="105" t="s">
        <v>354</v>
      </c>
      <c r="C9" s="78"/>
      <c r="D9" s="62"/>
      <c r="E9" s="63"/>
      <c r="F9" s="63"/>
      <c r="G9" s="63"/>
      <c r="H9" s="63"/>
      <c r="I9" s="63"/>
      <c r="J9" s="64"/>
      <c r="K9" s="65"/>
      <c r="L9" s="66"/>
      <c r="M9" s="66"/>
      <c r="N9" s="66"/>
      <c r="O9" s="66"/>
      <c r="P9" s="66"/>
      <c r="Q9" s="66"/>
      <c r="R9" s="66"/>
      <c r="S9" s="66"/>
    </row>
    <row r="10" spans="1:19" ht="24.75" customHeight="1" x14ac:dyDescent="0.2">
      <c r="A10" s="67"/>
      <c r="B10" s="45" t="s">
        <v>337</v>
      </c>
      <c r="C10" s="45" t="s">
        <v>338</v>
      </c>
      <c r="D10" s="44" t="s">
        <v>328</v>
      </c>
      <c r="E10" s="38" t="s">
        <v>324</v>
      </c>
      <c r="F10" s="38" t="s">
        <v>334</v>
      </c>
      <c r="G10" s="38" t="s">
        <v>348</v>
      </c>
      <c r="H10" s="38" t="s">
        <v>336</v>
      </c>
      <c r="I10" s="38" t="s">
        <v>342</v>
      </c>
      <c r="J10" s="43" t="s">
        <v>323</v>
      </c>
      <c r="K10" s="42" t="s">
        <v>322</v>
      </c>
      <c r="L10" s="41" t="s">
        <v>321</v>
      </c>
      <c r="M10" s="40" t="s">
        <v>320</v>
      </c>
      <c r="N10" s="39" t="s">
        <v>349</v>
      </c>
      <c r="O10" s="38" t="s">
        <v>2</v>
      </c>
      <c r="P10" s="38" t="s">
        <v>3</v>
      </c>
      <c r="Q10" s="38" t="s">
        <v>319</v>
      </c>
      <c r="R10" s="38" t="s">
        <v>318</v>
      </c>
      <c r="S10" s="38" t="s">
        <v>47</v>
      </c>
    </row>
    <row r="11" spans="1:19" ht="24.75" customHeight="1" x14ac:dyDescent="0.2">
      <c r="A11" s="67">
        <v>1</v>
      </c>
      <c r="B11" s="67"/>
      <c r="C11" s="104"/>
      <c r="D11" s="104"/>
      <c r="E11" s="79"/>
      <c r="F11" s="84"/>
      <c r="G11" s="80"/>
      <c r="H11" s="88"/>
      <c r="I11" s="80"/>
      <c r="J11" s="81"/>
      <c r="K11" s="82"/>
      <c r="L11" s="108"/>
      <c r="M11" s="83"/>
      <c r="N11" s="36">
        <f>I11*L11</f>
        <v>0</v>
      </c>
      <c r="O11" s="80"/>
      <c r="P11" s="80"/>
      <c r="Q11" s="80"/>
      <c r="R11" s="80"/>
      <c r="S11" s="80"/>
    </row>
    <row r="12" spans="1:19" ht="24.75" customHeight="1" x14ac:dyDescent="0.2">
      <c r="A12" s="67">
        <v>2</v>
      </c>
      <c r="B12" s="67"/>
      <c r="C12" s="104"/>
      <c r="D12" s="104"/>
      <c r="E12" s="79"/>
      <c r="F12" s="90"/>
      <c r="G12" s="92"/>
      <c r="H12" s="91"/>
      <c r="I12" s="92"/>
      <c r="J12" s="93"/>
      <c r="K12" s="94"/>
      <c r="L12" s="109"/>
      <c r="M12" s="95"/>
      <c r="N12" s="36">
        <f t="shared" ref="N12:N14" si="0">I12*L12</f>
        <v>0</v>
      </c>
      <c r="O12" s="92"/>
      <c r="P12" s="92"/>
      <c r="Q12" s="92"/>
      <c r="R12" s="92"/>
      <c r="S12" s="92"/>
    </row>
    <row r="13" spans="1:19" ht="24.75" customHeight="1" x14ac:dyDescent="0.2">
      <c r="A13" s="67">
        <v>3</v>
      </c>
      <c r="B13" s="67"/>
      <c r="C13" s="104"/>
      <c r="D13" s="104"/>
      <c r="E13" s="79"/>
      <c r="F13" s="90"/>
      <c r="G13" s="92"/>
      <c r="H13" s="91"/>
      <c r="I13" s="92"/>
      <c r="J13" s="93"/>
      <c r="K13" s="94"/>
      <c r="L13" s="109"/>
      <c r="M13" s="95"/>
      <c r="N13" s="36">
        <f t="shared" si="0"/>
        <v>0</v>
      </c>
      <c r="O13" s="92"/>
      <c r="P13" s="92"/>
      <c r="Q13" s="92"/>
      <c r="R13" s="92"/>
      <c r="S13" s="92"/>
    </row>
    <row r="14" spans="1:19" ht="24.75" customHeight="1" x14ac:dyDescent="0.3">
      <c r="A14" s="67">
        <v>4</v>
      </c>
      <c r="B14" s="106"/>
      <c r="C14" s="104"/>
      <c r="D14" s="104"/>
      <c r="E14" s="79"/>
      <c r="F14" s="90"/>
      <c r="G14" s="91"/>
      <c r="H14" s="92"/>
      <c r="I14" s="92"/>
      <c r="J14" s="93"/>
      <c r="K14" s="94"/>
      <c r="L14" s="109"/>
      <c r="M14" s="95"/>
      <c r="N14" s="36">
        <f t="shared" si="0"/>
        <v>0</v>
      </c>
      <c r="O14" s="92"/>
      <c r="P14" s="92"/>
      <c r="Q14" s="92"/>
      <c r="R14" s="92"/>
      <c r="S14" s="92"/>
    </row>
    <row r="15" spans="1:19" ht="24.75" customHeight="1" x14ac:dyDescent="0.2">
      <c r="A15" s="67"/>
      <c r="B15" s="67"/>
      <c r="C15" s="67"/>
      <c r="D15" s="67"/>
      <c r="E15" s="69"/>
      <c r="F15" s="69"/>
      <c r="G15" s="69"/>
      <c r="H15" s="69"/>
      <c r="I15" s="69"/>
      <c r="J15" s="113" t="s">
        <v>356</v>
      </c>
      <c r="K15" s="113"/>
      <c r="L15" s="113"/>
      <c r="M15" s="113"/>
      <c r="N15" s="96">
        <f>SUM(N11:N14)</f>
        <v>0</v>
      </c>
      <c r="O15" s="69"/>
      <c r="P15" s="69"/>
      <c r="Q15" s="69"/>
      <c r="R15" s="69"/>
      <c r="S15" s="69"/>
    </row>
    <row r="16" spans="1:19" x14ac:dyDescent="0.2">
      <c r="A16" s="105" t="s">
        <v>331</v>
      </c>
      <c r="B16" s="105" t="s">
        <v>332</v>
      </c>
      <c r="C16" s="78"/>
      <c r="D16" s="62"/>
      <c r="E16" s="63"/>
      <c r="F16" s="63"/>
      <c r="G16" s="63"/>
      <c r="H16" s="63"/>
      <c r="I16" s="63"/>
      <c r="J16" s="64"/>
      <c r="K16" s="65"/>
      <c r="L16" s="66"/>
      <c r="M16" s="66"/>
      <c r="N16" s="66"/>
      <c r="O16" s="66"/>
      <c r="P16" s="66"/>
      <c r="Q16" s="66"/>
      <c r="R16" s="66"/>
      <c r="S16" s="66"/>
    </row>
    <row r="17" spans="1:20" ht="142.5" customHeight="1" x14ac:dyDescent="0.2">
      <c r="A17" s="46" t="s">
        <v>325</v>
      </c>
      <c r="B17" s="45" t="s">
        <v>337</v>
      </c>
      <c r="C17" s="45" t="s">
        <v>345</v>
      </c>
      <c r="D17" s="44" t="s">
        <v>328</v>
      </c>
      <c r="E17" s="38" t="s">
        <v>324</v>
      </c>
      <c r="F17" s="38" t="s">
        <v>333</v>
      </c>
      <c r="G17" s="38" t="s">
        <v>333</v>
      </c>
      <c r="H17" s="41" t="s">
        <v>333</v>
      </c>
      <c r="I17" s="41" t="s">
        <v>346</v>
      </c>
      <c r="J17" s="38" t="s">
        <v>333</v>
      </c>
      <c r="K17" s="41" t="s">
        <v>360</v>
      </c>
      <c r="L17" s="39" t="s">
        <v>361</v>
      </c>
      <c r="M17" s="38" t="s">
        <v>362</v>
      </c>
      <c r="N17" s="39" t="s">
        <v>364</v>
      </c>
      <c r="O17" s="38" t="s">
        <v>2</v>
      </c>
      <c r="P17" s="38" t="s">
        <v>3</v>
      </c>
      <c r="Q17" s="38" t="s">
        <v>319</v>
      </c>
      <c r="R17" s="38" t="s">
        <v>318</v>
      </c>
      <c r="S17" s="38" t="s">
        <v>47</v>
      </c>
      <c r="T17" s="79"/>
    </row>
    <row r="18" spans="1:20" ht="101.25" customHeight="1" x14ac:dyDescent="0.2">
      <c r="A18" s="97">
        <v>1</v>
      </c>
      <c r="B18" s="67" t="s">
        <v>351</v>
      </c>
      <c r="C18" s="67" t="s">
        <v>339</v>
      </c>
      <c r="D18" s="67"/>
      <c r="E18" s="69"/>
      <c r="F18" s="69" t="s">
        <v>333</v>
      </c>
      <c r="G18" s="69" t="s">
        <v>333</v>
      </c>
      <c r="H18" s="69" t="s">
        <v>333</v>
      </c>
      <c r="I18" s="69">
        <v>1</v>
      </c>
      <c r="J18" s="69" t="s">
        <v>333</v>
      </c>
      <c r="K18" s="86" t="s">
        <v>360</v>
      </c>
      <c r="L18" s="107"/>
      <c r="M18" s="36"/>
      <c r="N18" s="36">
        <f>I18*L18</f>
        <v>0</v>
      </c>
      <c r="O18" s="87"/>
      <c r="P18" s="68"/>
      <c r="Q18" s="68"/>
      <c r="R18" s="68"/>
      <c r="S18" s="68"/>
    </row>
    <row r="19" spans="1:20" ht="84" customHeight="1" x14ac:dyDescent="0.2">
      <c r="A19" s="97">
        <v>2</v>
      </c>
      <c r="B19" s="67" t="s">
        <v>352</v>
      </c>
      <c r="C19" s="67" t="s">
        <v>339</v>
      </c>
      <c r="D19" s="67"/>
      <c r="E19" s="69"/>
      <c r="F19" s="69" t="s">
        <v>333</v>
      </c>
      <c r="G19" s="69" t="s">
        <v>333</v>
      </c>
      <c r="H19" s="69" t="s">
        <v>333</v>
      </c>
      <c r="I19" s="69">
        <v>1</v>
      </c>
      <c r="J19" s="69" t="s">
        <v>333</v>
      </c>
      <c r="K19" s="86" t="s">
        <v>360</v>
      </c>
      <c r="L19" s="107"/>
      <c r="M19" s="36"/>
      <c r="N19" s="36">
        <f>I19*L19</f>
        <v>0</v>
      </c>
      <c r="O19" s="87"/>
      <c r="P19" s="68"/>
      <c r="Q19" s="68"/>
      <c r="R19" s="68"/>
      <c r="S19" s="68"/>
    </row>
    <row r="20" spans="1:20" x14ac:dyDescent="0.2">
      <c r="A20" s="89"/>
      <c r="B20" s="67"/>
      <c r="C20" s="67"/>
      <c r="D20" s="67"/>
      <c r="E20" s="69"/>
      <c r="F20" s="69"/>
      <c r="G20" s="69"/>
      <c r="H20" s="69"/>
      <c r="I20" s="69"/>
      <c r="J20" s="113" t="s">
        <v>358</v>
      </c>
      <c r="K20" s="113"/>
      <c r="L20" s="113"/>
      <c r="M20" s="113"/>
      <c r="N20" s="85">
        <f>SUM(N18:N19)</f>
        <v>0</v>
      </c>
      <c r="O20" s="69"/>
      <c r="P20" s="69"/>
      <c r="Q20" s="69"/>
      <c r="R20" s="69"/>
      <c r="S20" s="69"/>
    </row>
    <row r="21" spans="1:20" x14ac:dyDescent="0.2">
      <c r="A21" s="99" t="s">
        <v>357</v>
      </c>
      <c r="B21" s="105" t="s">
        <v>340</v>
      </c>
      <c r="C21" s="102"/>
      <c r="D21" s="74"/>
      <c r="E21" s="69"/>
      <c r="F21" s="69"/>
      <c r="G21" s="69"/>
      <c r="H21" s="69"/>
      <c r="I21" s="69"/>
      <c r="J21" s="70"/>
      <c r="K21" s="71"/>
      <c r="L21" s="72"/>
      <c r="M21" s="72"/>
      <c r="N21" s="72"/>
      <c r="O21" s="72"/>
      <c r="P21" s="72"/>
      <c r="Q21" s="72"/>
      <c r="R21" s="72"/>
      <c r="S21" s="72"/>
    </row>
    <row r="22" spans="1:20" ht="123.75" customHeight="1" x14ac:dyDescent="0.2">
      <c r="A22" s="100" t="s">
        <v>325</v>
      </c>
      <c r="B22" s="103" t="s">
        <v>337</v>
      </c>
      <c r="C22" s="103" t="s">
        <v>338</v>
      </c>
      <c r="D22" s="103" t="s">
        <v>328</v>
      </c>
      <c r="E22" s="38" t="s">
        <v>324</v>
      </c>
      <c r="F22" s="38" t="s">
        <v>333</v>
      </c>
      <c r="G22" s="38" t="s">
        <v>333</v>
      </c>
      <c r="H22" s="38" t="s">
        <v>333</v>
      </c>
      <c r="I22" s="41" t="s">
        <v>346</v>
      </c>
      <c r="J22" s="38" t="s">
        <v>333</v>
      </c>
      <c r="K22" s="41" t="s">
        <v>360</v>
      </c>
      <c r="L22" s="39" t="s">
        <v>361</v>
      </c>
      <c r="M22" s="38" t="s">
        <v>362</v>
      </c>
      <c r="N22" s="39" t="s">
        <v>364</v>
      </c>
      <c r="O22" s="38" t="s">
        <v>2</v>
      </c>
      <c r="P22" s="38" t="s">
        <v>3</v>
      </c>
      <c r="Q22" s="38" t="s">
        <v>319</v>
      </c>
      <c r="R22" s="38" t="s">
        <v>318</v>
      </c>
      <c r="S22" s="38" t="s">
        <v>47</v>
      </c>
    </row>
    <row r="23" spans="1:20" ht="38.25" x14ac:dyDescent="0.2">
      <c r="A23" s="101">
        <v>1</v>
      </c>
      <c r="B23" s="67" t="s">
        <v>353</v>
      </c>
      <c r="C23" s="67" t="s">
        <v>339</v>
      </c>
      <c r="D23" s="67"/>
      <c r="E23" s="69"/>
      <c r="F23" s="69" t="s">
        <v>333</v>
      </c>
      <c r="G23" s="69" t="s">
        <v>333</v>
      </c>
      <c r="H23" s="69" t="s">
        <v>333</v>
      </c>
      <c r="I23" s="69">
        <v>1</v>
      </c>
      <c r="J23" s="69" t="s">
        <v>333</v>
      </c>
      <c r="K23" s="86" t="s">
        <v>360</v>
      </c>
      <c r="L23" s="107"/>
      <c r="M23" s="37"/>
      <c r="N23" s="111">
        <f>I23*L23</f>
        <v>0</v>
      </c>
      <c r="O23" s="87"/>
      <c r="P23" s="68"/>
      <c r="Q23" s="68"/>
      <c r="R23" s="68"/>
      <c r="S23" s="68"/>
    </row>
    <row r="24" spans="1:20" ht="15" customHeight="1" x14ac:dyDescent="0.2">
      <c r="A24" s="98"/>
      <c r="B24" s="67"/>
      <c r="C24" s="67"/>
      <c r="D24" s="67"/>
      <c r="E24" s="69"/>
      <c r="F24" s="69"/>
      <c r="G24" s="69"/>
      <c r="H24" s="69"/>
      <c r="I24" s="69"/>
      <c r="J24" s="113" t="s">
        <v>363</v>
      </c>
      <c r="K24" s="113"/>
      <c r="L24" s="113"/>
      <c r="M24" s="113"/>
      <c r="N24" s="112">
        <f>N23</f>
        <v>0</v>
      </c>
      <c r="O24" s="68"/>
      <c r="P24" s="68"/>
      <c r="Q24" s="68"/>
      <c r="R24" s="68"/>
      <c r="S24" s="68"/>
    </row>
    <row r="25" spans="1:20" x14ac:dyDescent="0.2">
      <c r="A25" s="89"/>
      <c r="B25" s="67"/>
      <c r="C25" s="67"/>
      <c r="D25" s="67"/>
      <c r="E25" s="69"/>
      <c r="F25" s="69"/>
      <c r="G25" s="69"/>
      <c r="H25" s="69"/>
      <c r="I25" s="69"/>
      <c r="J25" s="114" t="s">
        <v>359</v>
      </c>
      <c r="K25" s="114"/>
      <c r="L25" s="114"/>
      <c r="M25" s="114"/>
      <c r="N25" s="110">
        <f>N8+N15+N20+N24</f>
        <v>0</v>
      </c>
      <c r="O25" s="69"/>
      <c r="P25" s="69"/>
      <c r="Q25" s="69"/>
      <c r="R25" s="69"/>
      <c r="S25" s="69"/>
    </row>
  </sheetData>
  <mergeCells count="7">
    <mergeCell ref="J20:M20"/>
    <mergeCell ref="J25:M25"/>
    <mergeCell ref="A1:B1"/>
    <mergeCell ref="J8:M8"/>
    <mergeCell ref="B3:S3"/>
    <mergeCell ref="J15:M15"/>
    <mergeCell ref="J24:M24"/>
  </mergeCells>
  <printOptions horizontalCentered="1"/>
  <pageMargins left="0.19685039370078741" right="0.19685039370078741" top="0.59055118110236227" bottom="0.2" header="0.17" footer="0.17"/>
  <pageSetup paperSize="9" scale="55" fitToWidth="0" orientation="landscape" r:id="rId1"/>
  <headerFooter alignWithMargins="0">
    <oddHeader>&amp;LAll.Modulo offerta economica  &amp;CFornitura quinquennale di sistemi diagnostici in service full risk per le Patologie Cliniche degli Ospedali Santobono e Pausilipon con la somministrazione di reagenti e consumabili</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workbookViewId="0">
      <selection activeCell="C21" sqref="C21"/>
    </sheetView>
  </sheetViews>
  <sheetFormatPr defaultRowHeight="15" x14ac:dyDescent="0.25"/>
  <cols>
    <col min="1" max="1" width="17.28515625" bestFit="1" customWidth="1"/>
    <col min="2" max="2" width="10.140625" bestFit="1" customWidth="1"/>
    <col min="3" max="3" width="49.42578125" bestFit="1" customWidth="1"/>
    <col min="4" max="4" width="11.140625" bestFit="1" customWidth="1"/>
    <col min="5" max="5" width="77.85546875" customWidth="1"/>
  </cols>
  <sheetData>
    <row r="1" spans="1:5" ht="15.75" thickBot="1" x14ac:dyDescent="0.3">
      <c r="A1" s="24" t="s">
        <v>9</v>
      </c>
      <c r="B1" s="25" t="s">
        <v>10</v>
      </c>
      <c r="C1" s="25" t="s">
        <v>0</v>
      </c>
      <c r="D1" s="25" t="s">
        <v>11</v>
      </c>
      <c r="E1" s="26" t="s">
        <v>286</v>
      </c>
    </row>
    <row r="2" spans="1:5" ht="25.5" x14ac:dyDescent="0.25">
      <c r="A2" s="20" t="s">
        <v>5</v>
      </c>
      <c r="B2" s="21" t="s">
        <v>12</v>
      </c>
      <c r="C2" s="22" t="s">
        <v>13</v>
      </c>
      <c r="D2" s="21" t="s">
        <v>14</v>
      </c>
      <c r="E2" s="23" t="s">
        <v>42</v>
      </c>
    </row>
    <row r="3" spans="1:5" x14ac:dyDescent="0.25">
      <c r="A3" s="2" t="s">
        <v>15</v>
      </c>
      <c r="B3" s="18" t="s">
        <v>16</v>
      </c>
      <c r="C3" s="19" t="s">
        <v>17</v>
      </c>
      <c r="D3" s="18" t="s">
        <v>18</v>
      </c>
      <c r="E3" s="3" t="s">
        <v>19</v>
      </c>
    </row>
    <row r="4" spans="1:5" x14ac:dyDescent="0.25">
      <c r="A4" s="2" t="s">
        <v>0</v>
      </c>
      <c r="B4" s="18" t="s">
        <v>20</v>
      </c>
      <c r="C4" s="19" t="s">
        <v>21</v>
      </c>
      <c r="D4" s="18" t="s">
        <v>14</v>
      </c>
      <c r="E4" s="3" t="s">
        <v>22</v>
      </c>
    </row>
    <row r="5" spans="1:5" x14ac:dyDescent="0.25">
      <c r="A5" s="17" t="s">
        <v>23</v>
      </c>
      <c r="B5" s="27" t="s">
        <v>24</v>
      </c>
      <c r="C5" s="19" t="s">
        <v>25</v>
      </c>
      <c r="D5" s="18" t="s">
        <v>14</v>
      </c>
      <c r="E5" s="3"/>
    </row>
    <row r="6" spans="1:5" x14ac:dyDescent="0.25">
      <c r="A6" s="17" t="s">
        <v>1</v>
      </c>
      <c r="B6" s="18" t="s">
        <v>26</v>
      </c>
      <c r="C6" s="19" t="s">
        <v>27</v>
      </c>
      <c r="D6" s="18" t="s">
        <v>14</v>
      </c>
      <c r="E6" s="3"/>
    </row>
    <row r="7" spans="1:5" x14ac:dyDescent="0.25">
      <c r="A7" s="17" t="s">
        <v>7</v>
      </c>
      <c r="B7" s="18" t="s">
        <v>28</v>
      </c>
      <c r="C7" s="19" t="s">
        <v>29</v>
      </c>
      <c r="D7" s="18" t="s">
        <v>18</v>
      </c>
      <c r="E7" s="3"/>
    </row>
    <row r="8" spans="1:5" x14ac:dyDescent="0.25">
      <c r="A8" s="17" t="s">
        <v>2</v>
      </c>
      <c r="B8" s="18" t="s">
        <v>30</v>
      </c>
      <c r="C8" s="19" t="s">
        <v>31</v>
      </c>
      <c r="D8" s="18" t="s">
        <v>18</v>
      </c>
      <c r="E8" s="3" t="s">
        <v>32</v>
      </c>
    </row>
    <row r="9" spans="1:5" ht="25.5" x14ac:dyDescent="0.25">
      <c r="A9" s="17" t="s">
        <v>4</v>
      </c>
      <c r="B9" s="18" t="s">
        <v>12</v>
      </c>
      <c r="C9" s="19" t="s">
        <v>33</v>
      </c>
      <c r="D9" s="18"/>
      <c r="E9" s="3" t="s">
        <v>48</v>
      </c>
    </row>
    <row r="10" spans="1:5" x14ac:dyDescent="0.25">
      <c r="A10" s="17" t="s">
        <v>3</v>
      </c>
      <c r="B10" s="18" t="s">
        <v>30</v>
      </c>
      <c r="C10" s="19" t="s">
        <v>3</v>
      </c>
      <c r="D10" s="18" t="s">
        <v>34</v>
      </c>
      <c r="E10" s="3" t="s">
        <v>35</v>
      </c>
    </row>
    <row r="11" spans="1:5" x14ac:dyDescent="0.25">
      <c r="A11" s="120" t="s">
        <v>6</v>
      </c>
      <c r="B11" s="121" t="s">
        <v>36</v>
      </c>
      <c r="C11" s="122" t="s">
        <v>6</v>
      </c>
      <c r="D11" s="121" t="s">
        <v>18</v>
      </c>
      <c r="E11" s="3" t="s">
        <v>37</v>
      </c>
    </row>
    <row r="12" spans="1:5" ht="25.5" x14ac:dyDescent="0.25">
      <c r="A12" s="120"/>
      <c r="B12" s="121"/>
      <c r="C12" s="122"/>
      <c r="D12" s="121"/>
      <c r="E12" s="3" t="s">
        <v>45</v>
      </c>
    </row>
    <row r="13" spans="1:5" x14ac:dyDescent="0.25">
      <c r="A13" s="17" t="s">
        <v>8</v>
      </c>
      <c r="B13" s="18" t="s">
        <v>38</v>
      </c>
      <c r="C13" s="19" t="s">
        <v>8</v>
      </c>
      <c r="D13" s="18" t="s">
        <v>18</v>
      </c>
      <c r="E13" s="3"/>
    </row>
    <row r="14" spans="1:5" ht="25.5" x14ac:dyDescent="0.25">
      <c r="A14" s="17" t="s">
        <v>39</v>
      </c>
      <c r="B14" s="18" t="s">
        <v>40</v>
      </c>
      <c r="C14" s="19" t="s">
        <v>41</v>
      </c>
      <c r="D14" s="18" t="s">
        <v>18</v>
      </c>
      <c r="E14" s="3" t="s">
        <v>45</v>
      </c>
    </row>
    <row r="15" spans="1:5" x14ac:dyDescent="0.25">
      <c r="A15" s="4" t="s">
        <v>43</v>
      </c>
      <c r="B15" s="1"/>
      <c r="C15" s="19" t="s">
        <v>46</v>
      </c>
      <c r="D15" s="18" t="s">
        <v>14</v>
      </c>
      <c r="E15" s="3" t="s">
        <v>317</v>
      </c>
    </row>
    <row r="16" spans="1:5" ht="15.75" thickBot="1" x14ac:dyDescent="0.3">
      <c r="A16" s="6" t="s">
        <v>44</v>
      </c>
      <c r="B16" s="7"/>
      <c r="C16" s="9" t="s">
        <v>47</v>
      </c>
      <c r="D16" s="10" t="s">
        <v>14</v>
      </c>
      <c r="E16" s="15" t="s">
        <v>285</v>
      </c>
    </row>
  </sheetData>
  <mergeCells count="4">
    <mergeCell ref="A11:A12"/>
    <mergeCell ref="B11:B12"/>
    <mergeCell ref="C11:C12"/>
    <mergeCell ref="D11:D12"/>
  </mergeCells>
  <pageMargins left="0" right="0" top="0" bottom="0" header="0" footer="0"/>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0"/>
  <sheetViews>
    <sheetView workbookViewId="0">
      <selection activeCell="H12" sqref="H12"/>
    </sheetView>
  </sheetViews>
  <sheetFormatPr defaultRowHeight="15" x14ac:dyDescent="0.25"/>
  <cols>
    <col min="1" max="1" width="12.7109375" bestFit="1" customWidth="1"/>
    <col min="2" max="2" width="48.5703125" bestFit="1" customWidth="1"/>
  </cols>
  <sheetData>
    <row r="1" spans="1:2" x14ac:dyDescent="0.25">
      <c r="A1" s="16" t="s">
        <v>316</v>
      </c>
      <c r="B1" s="16" t="s">
        <v>0</v>
      </c>
    </row>
    <row r="2" spans="1:2" x14ac:dyDescent="0.25">
      <c r="A2" s="1">
        <v>5010206010</v>
      </c>
      <c r="B2" s="1" t="s">
        <v>287</v>
      </c>
    </row>
    <row r="3" spans="1:2" x14ac:dyDescent="0.25">
      <c r="A3" s="1">
        <v>5010111010</v>
      </c>
      <c r="B3" s="1" t="s">
        <v>288</v>
      </c>
    </row>
    <row r="4" spans="1:2" x14ac:dyDescent="0.25">
      <c r="A4" s="1">
        <v>5010206050</v>
      </c>
      <c r="B4" s="1" t="s">
        <v>289</v>
      </c>
    </row>
    <row r="5" spans="1:2" x14ac:dyDescent="0.25">
      <c r="A5" s="1">
        <v>5010207010</v>
      </c>
      <c r="B5" s="1" t="s">
        <v>290</v>
      </c>
    </row>
    <row r="6" spans="1:2" x14ac:dyDescent="0.25">
      <c r="A6" s="1">
        <v>5010204050</v>
      </c>
      <c r="B6" s="1" t="s">
        <v>291</v>
      </c>
    </row>
    <row r="7" spans="1:2" x14ac:dyDescent="0.25">
      <c r="A7" s="1">
        <v>5010203050</v>
      </c>
      <c r="B7" s="1" t="s">
        <v>292</v>
      </c>
    </row>
    <row r="8" spans="1:2" x14ac:dyDescent="0.25">
      <c r="A8" s="1">
        <v>5010203010</v>
      </c>
      <c r="B8" s="1" t="s">
        <v>293</v>
      </c>
    </row>
    <row r="9" spans="1:2" x14ac:dyDescent="0.25">
      <c r="A9" s="1">
        <v>5010103010</v>
      </c>
      <c r="B9" s="1" t="s">
        <v>294</v>
      </c>
    </row>
    <row r="10" spans="1:2" x14ac:dyDescent="0.25">
      <c r="A10" s="1">
        <v>5010107010</v>
      </c>
      <c r="B10" s="1" t="s">
        <v>295</v>
      </c>
    </row>
    <row r="11" spans="1:2" x14ac:dyDescent="0.25">
      <c r="A11" s="1">
        <v>5010108010</v>
      </c>
      <c r="B11" s="1" t="s">
        <v>296</v>
      </c>
    </row>
    <row r="12" spans="1:2" x14ac:dyDescent="0.25">
      <c r="A12" s="1">
        <v>5010105010</v>
      </c>
      <c r="B12" s="1" t="s">
        <v>297</v>
      </c>
    </row>
    <row r="13" spans="1:2" x14ac:dyDescent="0.25">
      <c r="A13" s="1">
        <v>5010101150</v>
      </c>
      <c r="B13" s="1" t="s">
        <v>298</v>
      </c>
    </row>
    <row r="14" spans="1:2" x14ac:dyDescent="0.25">
      <c r="A14" s="1">
        <v>5010106010</v>
      </c>
      <c r="B14" s="1" t="s">
        <v>299</v>
      </c>
    </row>
    <row r="15" spans="1:2" x14ac:dyDescent="0.25">
      <c r="A15" s="1">
        <v>5010205010</v>
      </c>
      <c r="B15" s="1" t="s">
        <v>300</v>
      </c>
    </row>
    <row r="16" spans="1:2" x14ac:dyDescent="0.25">
      <c r="A16" s="1">
        <v>5010202010</v>
      </c>
      <c r="B16" s="1" t="s">
        <v>301</v>
      </c>
    </row>
    <row r="17" spans="1:2" x14ac:dyDescent="0.25">
      <c r="A17" s="1">
        <v>5010202050</v>
      </c>
      <c r="B17" s="1" t="s">
        <v>302</v>
      </c>
    </row>
    <row r="18" spans="1:2" x14ac:dyDescent="0.25">
      <c r="A18" s="1">
        <v>5010110010</v>
      </c>
      <c r="B18" s="1" t="s">
        <v>303</v>
      </c>
    </row>
    <row r="19" spans="1:2" x14ac:dyDescent="0.25">
      <c r="A19" s="1">
        <v>5010104010</v>
      </c>
      <c r="B19" s="1" t="s">
        <v>304</v>
      </c>
    </row>
    <row r="20" spans="1:2" x14ac:dyDescent="0.25">
      <c r="A20" s="1">
        <v>5010101100</v>
      </c>
      <c r="B20" s="1" t="s">
        <v>305</v>
      </c>
    </row>
    <row r="21" spans="1:2" x14ac:dyDescent="0.25">
      <c r="A21" s="1">
        <v>5010102010</v>
      </c>
      <c r="B21" s="1" t="s">
        <v>306</v>
      </c>
    </row>
    <row r="22" spans="1:2" x14ac:dyDescent="0.25">
      <c r="A22" s="1">
        <v>5010101050</v>
      </c>
      <c r="B22" s="1" t="s">
        <v>307</v>
      </c>
    </row>
    <row r="23" spans="1:2" x14ac:dyDescent="0.25">
      <c r="A23" s="1">
        <v>5010101010</v>
      </c>
      <c r="B23" s="1" t="s">
        <v>308</v>
      </c>
    </row>
    <row r="24" spans="1:2" x14ac:dyDescent="0.25">
      <c r="A24" s="1">
        <v>5010112010</v>
      </c>
      <c r="B24" s="1" t="s">
        <v>309</v>
      </c>
    </row>
    <row r="25" spans="1:2" x14ac:dyDescent="0.25">
      <c r="A25" s="1">
        <v>5010201010</v>
      </c>
      <c r="B25" s="1" t="s">
        <v>310</v>
      </c>
    </row>
    <row r="26" spans="1:2" x14ac:dyDescent="0.25">
      <c r="A26" s="1">
        <v>5010113010</v>
      </c>
      <c r="B26" s="1" t="s">
        <v>311</v>
      </c>
    </row>
    <row r="27" spans="1:2" x14ac:dyDescent="0.25">
      <c r="A27" s="1">
        <v>5010114050</v>
      </c>
      <c r="B27" s="1" t="s">
        <v>312</v>
      </c>
    </row>
    <row r="28" spans="1:2" x14ac:dyDescent="0.25">
      <c r="A28" s="1">
        <v>5010114010</v>
      </c>
      <c r="B28" s="1" t="s">
        <v>313</v>
      </c>
    </row>
    <row r="29" spans="1:2" x14ac:dyDescent="0.25">
      <c r="A29" s="1">
        <v>5010114100</v>
      </c>
      <c r="B29" s="1" t="s">
        <v>314</v>
      </c>
    </row>
    <row r="30" spans="1:2" x14ac:dyDescent="0.25">
      <c r="A30" s="1">
        <v>5010204010</v>
      </c>
      <c r="B30" s="1" t="s">
        <v>315</v>
      </c>
    </row>
  </sheetData>
  <autoFilter ref="A1:B1" xr:uid="{00000000-0009-0000-0000-000002000000}"/>
  <pageMargins left="0" right="0" top="0" bottom="0" header="0" footer="0"/>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19"/>
  <sheetViews>
    <sheetView workbookViewId="0">
      <selection activeCell="H12" sqref="H12"/>
    </sheetView>
  </sheetViews>
  <sheetFormatPr defaultRowHeight="15" x14ac:dyDescent="0.25"/>
  <cols>
    <col min="1" max="1" width="10.5703125" bestFit="1" customWidth="1"/>
    <col min="2" max="2" width="44.85546875" bestFit="1" customWidth="1"/>
  </cols>
  <sheetData>
    <row r="1" spans="1:2" ht="15.75" thickBot="1" x14ac:dyDescent="0.3">
      <c r="A1" s="13" t="s">
        <v>44</v>
      </c>
      <c r="B1" s="14" t="s">
        <v>0</v>
      </c>
    </row>
    <row r="2" spans="1:2" x14ac:dyDescent="0.25">
      <c r="A2" s="11" t="s">
        <v>49</v>
      </c>
      <c r="B2" s="5" t="s">
        <v>50</v>
      </c>
    </row>
    <row r="3" spans="1:2" x14ac:dyDescent="0.25">
      <c r="A3" s="11" t="s">
        <v>51</v>
      </c>
      <c r="B3" s="5" t="s">
        <v>52</v>
      </c>
    </row>
    <row r="4" spans="1:2" x14ac:dyDescent="0.25">
      <c r="A4" s="11" t="s">
        <v>53</v>
      </c>
      <c r="B4" s="5" t="s">
        <v>54</v>
      </c>
    </row>
    <row r="5" spans="1:2" x14ac:dyDescent="0.25">
      <c r="A5" s="11" t="s">
        <v>55</v>
      </c>
      <c r="B5" s="5" t="s">
        <v>56</v>
      </c>
    </row>
    <row r="6" spans="1:2" x14ac:dyDescent="0.25">
      <c r="A6" s="11" t="s">
        <v>57</v>
      </c>
      <c r="B6" s="5" t="s">
        <v>58</v>
      </c>
    </row>
    <row r="7" spans="1:2" x14ac:dyDescent="0.25">
      <c r="A7" s="11" t="s">
        <v>59</v>
      </c>
      <c r="B7" s="5" t="s">
        <v>60</v>
      </c>
    </row>
    <row r="8" spans="1:2" x14ac:dyDescent="0.25">
      <c r="A8" s="11" t="s">
        <v>61</v>
      </c>
      <c r="B8" s="5" t="s">
        <v>62</v>
      </c>
    </row>
    <row r="9" spans="1:2" x14ac:dyDescent="0.25">
      <c r="A9" s="11" t="s">
        <v>63</v>
      </c>
      <c r="B9" s="5" t="s">
        <v>64</v>
      </c>
    </row>
    <row r="10" spans="1:2" x14ac:dyDescent="0.25">
      <c r="A10" s="11" t="s">
        <v>65</v>
      </c>
      <c r="B10" s="5" t="s">
        <v>66</v>
      </c>
    </row>
    <row r="11" spans="1:2" x14ac:dyDescent="0.25">
      <c r="A11" s="11" t="s">
        <v>67</v>
      </c>
      <c r="B11" s="5" t="s">
        <v>68</v>
      </c>
    </row>
    <row r="12" spans="1:2" x14ac:dyDescent="0.25">
      <c r="A12" s="11" t="s">
        <v>69</v>
      </c>
      <c r="B12" s="5" t="s">
        <v>70</v>
      </c>
    </row>
    <row r="13" spans="1:2" x14ac:dyDescent="0.25">
      <c r="A13" s="11" t="s">
        <v>71</v>
      </c>
      <c r="B13" s="5" t="s">
        <v>72</v>
      </c>
    </row>
    <row r="14" spans="1:2" x14ac:dyDescent="0.25">
      <c r="A14" s="11" t="s">
        <v>73</v>
      </c>
      <c r="B14" s="5" t="s">
        <v>74</v>
      </c>
    </row>
    <row r="15" spans="1:2" x14ac:dyDescent="0.25">
      <c r="A15" s="11" t="s">
        <v>75</v>
      </c>
      <c r="B15" s="5" t="s">
        <v>76</v>
      </c>
    </row>
    <row r="16" spans="1:2" x14ac:dyDescent="0.25">
      <c r="A16" s="11" t="s">
        <v>77</v>
      </c>
      <c r="B16" s="5" t="s">
        <v>78</v>
      </c>
    </row>
    <row r="17" spans="1:2" x14ac:dyDescent="0.25">
      <c r="A17" s="11" t="s">
        <v>79</v>
      </c>
      <c r="B17" s="5" t="s">
        <v>80</v>
      </c>
    </row>
    <row r="18" spans="1:2" x14ac:dyDescent="0.25">
      <c r="A18" s="11" t="s">
        <v>81</v>
      </c>
      <c r="B18" s="5" t="s">
        <v>82</v>
      </c>
    </row>
    <row r="19" spans="1:2" x14ac:dyDescent="0.25">
      <c r="A19" s="11" t="s">
        <v>83</v>
      </c>
      <c r="B19" s="5" t="s">
        <v>84</v>
      </c>
    </row>
    <row r="20" spans="1:2" x14ac:dyDescent="0.25">
      <c r="A20" s="11" t="s">
        <v>85</v>
      </c>
      <c r="B20" s="5" t="s">
        <v>86</v>
      </c>
    </row>
    <row r="21" spans="1:2" x14ac:dyDescent="0.25">
      <c r="A21" s="11" t="s">
        <v>87</v>
      </c>
      <c r="B21" s="5" t="s">
        <v>88</v>
      </c>
    </row>
    <row r="22" spans="1:2" x14ac:dyDescent="0.25">
      <c r="A22" s="11" t="s">
        <v>89</v>
      </c>
      <c r="B22" s="5" t="s">
        <v>90</v>
      </c>
    </row>
    <row r="23" spans="1:2" x14ac:dyDescent="0.25">
      <c r="A23" s="11" t="s">
        <v>91</v>
      </c>
      <c r="B23" s="5" t="s">
        <v>92</v>
      </c>
    </row>
    <row r="24" spans="1:2" x14ac:dyDescent="0.25">
      <c r="A24" s="11" t="s">
        <v>93</v>
      </c>
      <c r="B24" s="5" t="s">
        <v>94</v>
      </c>
    </row>
    <row r="25" spans="1:2" x14ac:dyDescent="0.25">
      <c r="A25" s="11" t="s">
        <v>95</v>
      </c>
      <c r="B25" s="5" t="s">
        <v>96</v>
      </c>
    </row>
    <row r="26" spans="1:2" x14ac:dyDescent="0.25">
      <c r="A26" s="11" t="s">
        <v>97</v>
      </c>
      <c r="B26" s="5" t="s">
        <v>98</v>
      </c>
    </row>
    <row r="27" spans="1:2" x14ac:dyDescent="0.25">
      <c r="A27" s="11" t="s">
        <v>99</v>
      </c>
      <c r="B27" s="5" t="s">
        <v>100</v>
      </c>
    </row>
    <row r="28" spans="1:2" x14ac:dyDescent="0.25">
      <c r="A28" s="11" t="s">
        <v>101</v>
      </c>
      <c r="B28" s="5" t="s">
        <v>102</v>
      </c>
    </row>
    <row r="29" spans="1:2" x14ac:dyDescent="0.25">
      <c r="A29" s="11" t="s">
        <v>103</v>
      </c>
      <c r="B29" s="5" t="s">
        <v>104</v>
      </c>
    </row>
    <row r="30" spans="1:2" x14ac:dyDescent="0.25">
      <c r="A30" s="11" t="s">
        <v>105</v>
      </c>
      <c r="B30" s="5" t="s">
        <v>106</v>
      </c>
    </row>
    <row r="31" spans="1:2" x14ac:dyDescent="0.25">
      <c r="A31" s="11" t="s">
        <v>107</v>
      </c>
      <c r="B31" s="5" t="s">
        <v>108</v>
      </c>
    </row>
    <row r="32" spans="1:2" x14ac:dyDescent="0.25">
      <c r="A32" s="11" t="s">
        <v>109</v>
      </c>
      <c r="B32" s="5" t="s">
        <v>110</v>
      </c>
    </row>
    <row r="33" spans="1:2" x14ac:dyDescent="0.25">
      <c r="A33" s="11" t="s">
        <v>111</v>
      </c>
      <c r="B33" s="5" t="s">
        <v>112</v>
      </c>
    </row>
    <row r="34" spans="1:2" x14ac:dyDescent="0.25">
      <c r="A34" s="11" t="s">
        <v>113</v>
      </c>
      <c r="B34" s="5" t="s">
        <v>114</v>
      </c>
    </row>
    <row r="35" spans="1:2" x14ac:dyDescent="0.25">
      <c r="A35" s="11" t="s">
        <v>115</v>
      </c>
      <c r="B35" s="5" t="s">
        <v>116</v>
      </c>
    </row>
    <row r="36" spans="1:2" x14ac:dyDescent="0.25">
      <c r="A36" s="11" t="s">
        <v>117</v>
      </c>
      <c r="B36" s="5" t="s">
        <v>118</v>
      </c>
    </row>
    <row r="37" spans="1:2" x14ac:dyDescent="0.25">
      <c r="A37" s="11" t="s">
        <v>119</v>
      </c>
      <c r="B37" s="5" t="s">
        <v>120</v>
      </c>
    </row>
    <row r="38" spans="1:2" x14ac:dyDescent="0.25">
      <c r="A38" s="11" t="s">
        <v>121</v>
      </c>
      <c r="B38" s="5" t="s">
        <v>122</v>
      </c>
    </row>
    <row r="39" spans="1:2" x14ac:dyDescent="0.25">
      <c r="A39" s="11" t="s">
        <v>123</v>
      </c>
      <c r="B39" s="5" t="s">
        <v>124</v>
      </c>
    </row>
    <row r="40" spans="1:2" x14ac:dyDescent="0.25">
      <c r="A40" s="11" t="s">
        <v>125</v>
      </c>
      <c r="B40" s="5" t="s">
        <v>126</v>
      </c>
    </row>
    <row r="41" spans="1:2" x14ac:dyDescent="0.25">
      <c r="A41" s="11" t="s">
        <v>127</v>
      </c>
      <c r="B41" s="5" t="s">
        <v>128</v>
      </c>
    </row>
    <row r="42" spans="1:2" x14ac:dyDescent="0.25">
      <c r="A42" s="11" t="s">
        <v>129</v>
      </c>
      <c r="B42" s="5" t="s">
        <v>130</v>
      </c>
    </row>
    <row r="43" spans="1:2" x14ac:dyDescent="0.25">
      <c r="A43" s="11" t="s">
        <v>131</v>
      </c>
      <c r="B43" s="5" t="s">
        <v>132</v>
      </c>
    </row>
    <row r="44" spans="1:2" x14ac:dyDescent="0.25">
      <c r="A44" s="11" t="s">
        <v>133</v>
      </c>
      <c r="B44" s="5" t="s">
        <v>134</v>
      </c>
    </row>
    <row r="45" spans="1:2" x14ac:dyDescent="0.25">
      <c r="A45" s="11" t="s">
        <v>135</v>
      </c>
      <c r="B45" s="5" t="s">
        <v>136</v>
      </c>
    </row>
    <row r="46" spans="1:2" x14ac:dyDescent="0.25">
      <c r="A46" s="11" t="s">
        <v>137</v>
      </c>
      <c r="B46" s="5" t="s">
        <v>138</v>
      </c>
    </row>
    <row r="47" spans="1:2" x14ac:dyDescent="0.25">
      <c r="A47" s="11" t="s">
        <v>139</v>
      </c>
      <c r="B47" s="5" t="s">
        <v>140</v>
      </c>
    </row>
    <row r="48" spans="1:2" x14ac:dyDescent="0.25">
      <c r="A48" s="11" t="s">
        <v>141</v>
      </c>
      <c r="B48" s="5" t="s">
        <v>142</v>
      </c>
    </row>
    <row r="49" spans="1:2" x14ac:dyDescent="0.25">
      <c r="A49" s="11" t="s">
        <v>143</v>
      </c>
      <c r="B49" s="5" t="s">
        <v>144</v>
      </c>
    </row>
    <row r="50" spans="1:2" x14ac:dyDescent="0.25">
      <c r="A50" s="11" t="s">
        <v>145</v>
      </c>
      <c r="B50" s="5" t="s">
        <v>146</v>
      </c>
    </row>
    <row r="51" spans="1:2" x14ac:dyDescent="0.25">
      <c r="A51" s="11" t="s">
        <v>147</v>
      </c>
      <c r="B51" s="5" t="s">
        <v>148</v>
      </c>
    </row>
    <row r="52" spans="1:2" x14ac:dyDescent="0.25">
      <c r="A52" s="11" t="s">
        <v>149</v>
      </c>
      <c r="B52" s="5" t="s">
        <v>150</v>
      </c>
    </row>
    <row r="53" spans="1:2" x14ac:dyDescent="0.25">
      <c r="A53" s="11" t="s">
        <v>151</v>
      </c>
      <c r="B53" s="5" t="s">
        <v>152</v>
      </c>
    </row>
    <row r="54" spans="1:2" x14ac:dyDescent="0.25">
      <c r="A54" s="11" t="s">
        <v>153</v>
      </c>
      <c r="B54" s="5" t="s">
        <v>154</v>
      </c>
    </row>
    <row r="55" spans="1:2" x14ac:dyDescent="0.25">
      <c r="A55" s="11" t="s">
        <v>155</v>
      </c>
      <c r="B55" s="5" t="s">
        <v>156</v>
      </c>
    </row>
    <row r="56" spans="1:2" x14ac:dyDescent="0.25">
      <c r="A56" s="11" t="s">
        <v>157</v>
      </c>
      <c r="B56" s="5" t="s">
        <v>158</v>
      </c>
    </row>
    <row r="57" spans="1:2" x14ac:dyDescent="0.25">
      <c r="A57" s="11" t="s">
        <v>159</v>
      </c>
      <c r="B57" s="5" t="s">
        <v>160</v>
      </c>
    </row>
    <row r="58" spans="1:2" x14ac:dyDescent="0.25">
      <c r="A58" s="11" t="s">
        <v>161</v>
      </c>
      <c r="B58" s="5" t="s">
        <v>162</v>
      </c>
    </row>
    <row r="59" spans="1:2" x14ac:dyDescent="0.25">
      <c r="A59" s="11" t="s">
        <v>163</v>
      </c>
      <c r="B59" s="5" t="s">
        <v>164</v>
      </c>
    </row>
    <row r="60" spans="1:2" x14ac:dyDescent="0.25">
      <c r="A60" s="11" t="s">
        <v>165</v>
      </c>
      <c r="B60" s="5" t="s">
        <v>166</v>
      </c>
    </row>
    <row r="61" spans="1:2" x14ac:dyDescent="0.25">
      <c r="A61" s="11" t="s">
        <v>167</v>
      </c>
      <c r="B61" s="5" t="s">
        <v>168</v>
      </c>
    </row>
    <row r="62" spans="1:2" x14ac:dyDescent="0.25">
      <c r="A62" s="11" t="s">
        <v>169</v>
      </c>
      <c r="B62" s="5" t="s">
        <v>170</v>
      </c>
    </row>
    <row r="63" spans="1:2" x14ac:dyDescent="0.25">
      <c r="A63" s="11" t="s">
        <v>171</v>
      </c>
      <c r="B63" s="5" t="s">
        <v>172</v>
      </c>
    </row>
    <row r="64" spans="1:2" x14ac:dyDescent="0.25">
      <c r="A64" s="11" t="s">
        <v>173</v>
      </c>
      <c r="B64" s="5" t="s">
        <v>174</v>
      </c>
    </row>
    <row r="65" spans="1:2" x14ac:dyDescent="0.25">
      <c r="A65" s="11" t="s">
        <v>175</v>
      </c>
      <c r="B65" s="5" t="s">
        <v>176</v>
      </c>
    </row>
    <row r="66" spans="1:2" x14ac:dyDescent="0.25">
      <c r="A66" s="11" t="s">
        <v>177</v>
      </c>
      <c r="B66" s="5" t="s">
        <v>178</v>
      </c>
    </row>
    <row r="67" spans="1:2" x14ac:dyDescent="0.25">
      <c r="A67" s="11" t="s">
        <v>179</v>
      </c>
      <c r="B67" s="5" t="s">
        <v>180</v>
      </c>
    </row>
    <row r="68" spans="1:2" x14ac:dyDescent="0.25">
      <c r="A68" s="11" t="s">
        <v>181</v>
      </c>
      <c r="B68" s="5" t="s">
        <v>182</v>
      </c>
    </row>
    <row r="69" spans="1:2" x14ac:dyDescent="0.25">
      <c r="A69" s="11" t="s">
        <v>183</v>
      </c>
      <c r="B69" s="5" t="s">
        <v>184</v>
      </c>
    </row>
    <row r="70" spans="1:2" x14ac:dyDescent="0.25">
      <c r="A70" s="11" t="s">
        <v>185</v>
      </c>
      <c r="B70" s="5" t="s">
        <v>186</v>
      </c>
    </row>
    <row r="71" spans="1:2" x14ac:dyDescent="0.25">
      <c r="A71" s="11" t="s">
        <v>187</v>
      </c>
      <c r="B71" s="5" t="s">
        <v>188</v>
      </c>
    </row>
    <row r="72" spans="1:2" x14ac:dyDescent="0.25">
      <c r="A72" s="11" t="s">
        <v>189</v>
      </c>
      <c r="B72" s="5" t="s">
        <v>190</v>
      </c>
    </row>
    <row r="73" spans="1:2" x14ac:dyDescent="0.25">
      <c r="A73" s="11" t="s">
        <v>191</v>
      </c>
      <c r="B73" s="5" t="s">
        <v>192</v>
      </c>
    </row>
    <row r="74" spans="1:2" x14ac:dyDescent="0.25">
      <c r="A74" s="11" t="s">
        <v>193</v>
      </c>
      <c r="B74" s="5" t="s">
        <v>194</v>
      </c>
    </row>
    <row r="75" spans="1:2" x14ac:dyDescent="0.25">
      <c r="A75" s="11" t="s">
        <v>195</v>
      </c>
      <c r="B75" s="5" t="s">
        <v>196</v>
      </c>
    </row>
    <row r="76" spans="1:2" x14ac:dyDescent="0.25">
      <c r="A76" s="11" t="s">
        <v>197</v>
      </c>
      <c r="B76" s="5" t="s">
        <v>198</v>
      </c>
    </row>
    <row r="77" spans="1:2" x14ac:dyDescent="0.25">
      <c r="A77" s="11" t="s">
        <v>199</v>
      </c>
      <c r="B77" s="5" t="s">
        <v>200</v>
      </c>
    </row>
    <row r="78" spans="1:2" x14ac:dyDescent="0.25">
      <c r="A78" s="11" t="s">
        <v>201</v>
      </c>
      <c r="B78" s="5" t="s">
        <v>202</v>
      </c>
    </row>
    <row r="79" spans="1:2" x14ac:dyDescent="0.25">
      <c r="A79" s="11" t="s">
        <v>203</v>
      </c>
      <c r="B79" s="5" t="s">
        <v>204</v>
      </c>
    </row>
    <row r="80" spans="1:2" x14ac:dyDescent="0.25">
      <c r="A80" s="11" t="s">
        <v>205</v>
      </c>
      <c r="B80" s="5" t="s">
        <v>206</v>
      </c>
    </row>
    <row r="81" spans="1:2" x14ac:dyDescent="0.25">
      <c r="A81" s="11" t="s">
        <v>207</v>
      </c>
      <c r="B81" s="5" t="s">
        <v>208</v>
      </c>
    </row>
    <row r="82" spans="1:2" x14ac:dyDescent="0.25">
      <c r="A82" s="11" t="s">
        <v>209</v>
      </c>
      <c r="B82" s="5" t="s">
        <v>210</v>
      </c>
    </row>
    <row r="83" spans="1:2" x14ac:dyDescent="0.25">
      <c r="A83" s="11" t="s">
        <v>211</v>
      </c>
      <c r="B83" s="5" t="s">
        <v>212</v>
      </c>
    </row>
    <row r="84" spans="1:2" x14ac:dyDescent="0.25">
      <c r="A84" s="11" t="s">
        <v>213</v>
      </c>
      <c r="B84" s="5" t="s">
        <v>214</v>
      </c>
    </row>
    <row r="85" spans="1:2" x14ac:dyDescent="0.25">
      <c r="A85" s="11" t="s">
        <v>215</v>
      </c>
      <c r="B85" s="5" t="s">
        <v>216</v>
      </c>
    </row>
    <row r="86" spans="1:2" x14ac:dyDescent="0.25">
      <c r="A86" s="11" t="s">
        <v>217</v>
      </c>
      <c r="B86" s="5" t="s">
        <v>218</v>
      </c>
    </row>
    <row r="87" spans="1:2" x14ac:dyDescent="0.25">
      <c r="A87" s="11" t="s">
        <v>219</v>
      </c>
      <c r="B87" s="5" t="s">
        <v>220</v>
      </c>
    </row>
    <row r="88" spans="1:2" x14ac:dyDescent="0.25">
      <c r="A88" s="11" t="s">
        <v>221</v>
      </c>
      <c r="B88" s="5" t="s">
        <v>222</v>
      </c>
    </row>
    <row r="89" spans="1:2" x14ac:dyDescent="0.25">
      <c r="A89" s="11" t="s">
        <v>223</v>
      </c>
      <c r="B89" s="5" t="s">
        <v>224</v>
      </c>
    </row>
    <row r="90" spans="1:2" x14ac:dyDescent="0.25">
      <c r="A90" s="11" t="s">
        <v>225</v>
      </c>
      <c r="B90" s="5" t="s">
        <v>226</v>
      </c>
    </row>
    <row r="91" spans="1:2" x14ac:dyDescent="0.25">
      <c r="A91" s="11" t="s">
        <v>227</v>
      </c>
      <c r="B91" s="5" t="s">
        <v>228</v>
      </c>
    </row>
    <row r="92" spans="1:2" x14ac:dyDescent="0.25">
      <c r="A92" s="11" t="s">
        <v>229</v>
      </c>
      <c r="B92" s="5" t="s">
        <v>230</v>
      </c>
    </row>
    <row r="93" spans="1:2" x14ac:dyDescent="0.25">
      <c r="A93" s="11" t="s">
        <v>231</v>
      </c>
      <c r="B93" s="5" t="s">
        <v>232</v>
      </c>
    </row>
    <row r="94" spans="1:2" x14ac:dyDescent="0.25">
      <c r="A94" s="11" t="s">
        <v>233</v>
      </c>
      <c r="B94" s="5" t="s">
        <v>234</v>
      </c>
    </row>
    <row r="95" spans="1:2" x14ac:dyDescent="0.25">
      <c r="A95" s="11" t="s">
        <v>235</v>
      </c>
      <c r="B95" s="5" t="s">
        <v>236</v>
      </c>
    </row>
    <row r="96" spans="1:2" x14ac:dyDescent="0.25">
      <c r="A96" s="11" t="s">
        <v>237</v>
      </c>
      <c r="B96" s="5" t="s">
        <v>238</v>
      </c>
    </row>
    <row r="97" spans="1:2" x14ac:dyDescent="0.25">
      <c r="A97" s="11" t="s">
        <v>239</v>
      </c>
      <c r="B97" s="5" t="s">
        <v>240</v>
      </c>
    </row>
    <row r="98" spans="1:2" x14ac:dyDescent="0.25">
      <c r="A98" s="11" t="s">
        <v>241</v>
      </c>
      <c r="B98" s="5" t="s">
        <v>242</v>
      </c>
    </row>
    <row r="99" spans="1:2" x14ac:dyDescent="0.25">
      <c r="A99" s="11" t="s">
        <v>243</v>
      </c>
      <c r="B99" s="5" t="s">
        <v>244</v>
      </c>
    </row>
    <row r="100" spans="1:2" x14ac:dyDescent="0.25">
      <c r="A100" s="11" t="s">
        <v>245</v>
      </c>
      <c r="B100" s="5" t="s">
        <v>246</v>
      </c>
    </row>
    <row r="101" spans="1:2" x14ac:dyDescent="0.25">
      <c r="A101" s="11" t="s">
        <v>247</v>
      </c>
      <c r="B101" s="5" t="s">
        <v>248</v>
      </c>
    </row>
    <row r="102" spans="1:2" x14ac:dyDescent="0.25">
      <c r="A102" s="11" t="s">
        <v>249</v>
      </c>
      <c r="B102" s="5" t="s">
        <v>250</v>
      </c>
    </row>
    <row r="103" spans="1:2" x14ac:dyDescent="0.25">
      <c r="A103" s="11" t="s">
        <v>251</v>
      </c>
      <c r="B103" s="5" t="s">
        <v>252</v>
      </c>
    </row>
    <row r="104" spans="1:2" x14ac:dyDescent="0.25">
      <c r="A104" s="11" t="s">
        <v>253</v>
      </c>
      <c r="B104" s="5" t="s">
        <v>254</v>
      </c>
    </row>
    <row r="105" spans="1:2" x14ac:dyDescent="0.25">
      <c r="A105" s="11" t="s">
        <v>255</v>
      </c>
      <c r="B105" s="5" t="s">
        <v>256</v>
      </c>
    </row>
    <row r="106" spans="1:2" x14ac:dyDescent="0.25">
      <c r="A106" s="11" t="s">
        <v>257</v>
      </c>
      <c r="B106" s="5" t="s">
        <v>258</v>
      </c>
    </row>
    <row r="107" spans="1:2" x14ac:dyDescent="0.25">
      <c r="A107" s="11" t="s">
        <v>259</v>
      </c>
      <c r="B107" s="5" t="s">
        <v>260</v>
      </c>
    </row>
    <row r="108" spans="1:2" x14ac:dyDescent="0.25">
      <c r="A108" s="11" t="s">
        <v>261</v>
      </c>
      <c r="B108" s="5" t="s">
        <v>262</v>
      </c>
    </row>
    <row r="109" spans="1:2" x14ac:dyDescent="0.25">
      <c r="A109" s="11" t="s">
        <v>263</v>
      </c>
      <c r="B109" s="5" t="s">
        <v>264</v>
      </c>
    </row>
    <row r="110" spans="1:2" x14ac:dyDescent="0.25">
      <c r="A110" s="11" t="s">
        <v>265</v>
      </c>
      <c r="B110" s="5" t="s">
        <v>266</v>
      </c>
    </row>
    <row r="111" spans="1:2" x14ac:dyDescent="0.25">
      <c r="A111" s="11" t="s">
        <v>267</v>
      </c>
      <c r="B111" s="5" t="s">
        <v>268</v>
      </c>
    </row>
    <row r="112" spans="1:2" x14ac:dyDescent="0.25">
      <c r="A112" s="11" t="s">
        <v>269</v>
      </c>
      <c r="B112" s="5" t="s">
        <v>270</v>
      </c>
    </row>
    <row r="113" spans="1:2" x14ac:dyDescent="0.25">
      <c r="A113" s="11" t="s">
        <v>271</v>
      </c>
      <c r="B113" s="5" t="s">
        <v>272</v>
      </c>
    </row>
    <row r="114" spans="1:2" x14ac:dyDescent="0.25">
      <c r="A114" s="11" t="s">
        <v>273</v>
      </c>
      <c r="B114" s="5" t="s">
        <v>274</v>
      </c>
    </row>
    <row r="115" spans="1:2" x14ac:dyDescent="0.25">
      <c r="A115" s="11" t="s">
        <v>275</v>
      </c>
      <c r="B115" s="5" t="s">
        <v>276</v>
      </c>
    </row>
    <row r="116" spans="1:2" x14ac:dyDescent="0.25">
      <c r="A116" s="11" t="s">
        <v>277</v>
      </c>
      <c r="B116" s="5" t="s">
        <v>278</v>
      </c>
    </row>
    <row r="117" spans="1:2" x14ac:dyDescent="0.25">
      <c r="A117" s="11" t="s">
        <v>279</v>
      </c>
      <c r="B117" s="5" t="s">
        <v>280</v>
      </c>
    </row>
    <row r="118" spans="1:2" x14ac:dyDescent="0.25">
      <c r="A118" s="11" t="s">
        <v>281</v>
      </c>
      <c r="B118" s="5" t="s">
        <v>282</v>
      </c>
    </row>
    <row r="119" spans="1:2" ht="15.75" thickBot="1" x14ac:dyDescent="0.3">
      <c r="A119" s="12" t="s">
        <v>283</v>
      </c>
      <c r="B119" s="8" t="s">
        <v>284</v>
      </c>
    </row>
  </sheetData>
  <pageMargins left="0" right="0" top="0" bottom="0" header="0" footer="0"/>
  <pageSetup paperSize="9" fitToHeight="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offerta economica</vt:lpstr>
      <vt:lpstr>Legenda Proposta articolo</vt:lpstr>
      <vt:lpstr>Conto co.ge.</vt:lpstr>
      <vt:lpstr>Codici 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Arenella</dc:creator>
  <cp:lastModifiedBy>VERDE STEFANIA</cp:lastModifiedBy>
  <cp:lastPrinted>2021-06-10T09:31:58Z</cp:lastPrinted>
  <dcterms:created xsi:type="dcterms:W3CDTF">2017-07-21T14:03:39Z</dcterms:created>
  <dcterms:modified xsi:type="dcterms:W3CDTF">2021-06-10T14:45:28Z</dcterms:modified>
</cp:coreProperties>
</file>